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X1504" i="4" l="1"/>
  <c r="W1504" i="4"/>
  <c r="V1504" i="4"/>
  <c r="U1504" i="4"/>
  <c r="T1504" i="4"/>
  <c r="S1504" i="4"/>
  <c r="R1504" i="4"/>
  <c r="Q1504" i="4"/>
  <c r="P1504" i="4"/>
  <c r="O1504" i="4"/>
  <c r="N1504" i="4"/>
  <c r="M1504" i="4"/>
  <c r="J1504" i="4"/>
  <c r="X1503" i="4"/>
  <c r="W1503" i="4"/>
  <c r="V1503" i="4"/>
  <c r="U1503" i="4"/>
  <c r="T1503" i="4"/>
  <c r="S1503" i="4"/>
  <c r="R1503" i="4"/>
  <c r="Q1503" i="4"/>
  <c r="P1503" i="4"/>
  <c r="O1503" i="4"/>
  <c r="N1503" i="4"/>
  <c r="M1503" i="4"/>
  <c r="J1503" i="4"/>
  <c r="X1502" i="4"/>
  <c r="W1502" i="4"/>
  <c r="V1502" i="4"/>
  <c r="U1502" i="4"/>
  <c r="T1502" i="4"/>
  <c r="S1502" i="4"/>
  <c r="R1502" i="4"/>
  <c r="Q1502" i="4"/>
  <c r="P1502" i="4"/>
  <c r="O1502" i="4"/>
  <c r="N1502" i="4"/>
  <c r="M1502" i="4"/>
  <c r="J1502" i="4"/>
  <c r="X1501" i="4"/>
  <c r="W1501" i="4"/>
  <c r="V1501" i="4"/>
  <c r="U1501" i="4"/>
  <c r="T1501" i="4"/>
  <c r="S1501" i="4"/>
  <c r="R1501" i="4"/>
  <c r="Q1501" i="4"/>
  <c r="P1501" i="4"/>
  <c r="O1501" i="4"/>
  <c r="N1501" i="4"/>
  <c r="M1501" i="4"/>
  <c r="J1501" i="4"/>
  <c r="X1500" i="4"/>
  <c r="W1500" i="4"/>
  <c r="V1500" i="4"/>
  <c r="U1500" i="4"/>
  <c r="T1500" i="4"/>
  <c r="S1500" i="4"/>
  <c r="R1500" i="4"/>
  <c r="Q1500" i="4"/>
  <c r="P1500" i="4"/>
  <c r="O1500" i="4"/>
  <c r="N1500" i="4"/>
  <c r="M1500" i="4"/>
  <c r="J1500" i="4"/>
  <c r="X1499" i="4"/>
  <c r="W1499" i="4"/>
  <c r="V1499" i="4"/>
  <c r="U1499" i="4"/>
  <c r="T1499" i="4"/>
  <c r="S1499" i="4"/>
  <c r="R1499" i="4"/>
  <c r="Q1499" i="4"/>
  <c r="P1499" i="4"/>
  <c r="O1499" i="4"/>
  <c r="N1499" i="4"/>
  <c r="M1499" i="4"/>
  <c r="J1499" i="4"/>
  <c r="X1498" i="4"/>
  <c r="W1498" i="4"/>
  <c r="V1498" i="4"/>
  <c r="U1498" i="4"/>
  <c r="T1498" i="4"/>
  <c r="S1498" i="4"/>
  <c r="R1498" i="4"/>
  <c r="Q1498" i="4"/>
  <c r="P1498" i="4"/>
  <c r="O1498" i="4"/>
  <c r="N1498" i="4"/>
  <c r="M1498" i="4"/>
  <c r="J1498" i="4"/>
  <c r="X1497" i="4"/>
  <c r="W1497" i="4"/>
  <c r="V1497" i="4"/>
  <c r="U1497" i="4"/>
  <c r="T1497" i="4"/>
  <c r="S1497" i="4"/>
  <c r="R1497" i="4"/>
  <c r="Q1497" i="4"/>
  <c r="P1497" i="4"/>
  <c r="O1497" i="4"/>
  <c r="N1497" i="4"/>
  <c r="M1497" i="4"/>
  <c r="J1497" i="4"/>
  <c r="X1496" i="4"/>
  <c r="W1496" i="4"/>
  <c r="V1496" i="4"/>
  <c r="U1496" i="4"/>
  <c r="T1496" i="4"/>
  <c r="S1496" i="4"/>
  <c r="R1496" i="4"/>
  <c r="Q1496" i="4"/>
  <c r="P1496" i="4"/>
  <c r="O1496" i="4"/>
  <c r="N1496" i="4"/>
  <c r="M1496" i="4"/>
  <c r="J1496" i="4"/>
  <c r="X1495" i="4"/>
  <c r="W1495" i="4"/>
  <c r="V1495" i="4"/>
  <c r="U1495" i="4"/>
  <c r="T1495" i="4"/>
  <c r="S1495" i="4"/>
  <c r="R1495" i="4"/>
  <c r="Q1495" i="4"/>
  <c r="P1495" i="4"/>
  <c r="O1495" i="4"/>
  <c r="N1495" i="4"/>
  <c r="M1495" i="4"/>
  <c r="J1495" i="4"/>
  <c r="X1494" i="4"/>
  <c r="W1494" i="4"/>
  <c r="V1494" i="4"/>
  <c r="U1494" i="4"/>
  <c r="T1494" i="4"/>
  <c r="S1494" i="4"/>
  <c r="R1494" i="4"/>
  <c r="Q1494" i="4"/>
  <c r="P1494" i="4"/>
  <c r="O1494" i="4"/>
  <c r="N1494" i="4"/>
  <c r="M1494" i="4"/>
  <c r="J1494" i="4"/>
  <c r="X1493" i="4"/>
  <c r="W1493" i="4"/>
  <c r="V1493" i="4"/>
  <c r="U1493" i="4"/>
  <c r="T1493" i="4"/>
  <c r="S1493" i="4"/>
  <c r="R1493" i="4"/>
  <c r="Q1493" i="4"/>
  <c r="P1493" i="4"/>
  <c r="O1493" i="4"/>
  <c r="N1493" i="4"/>
  <c r="M1493" i="4"/>
  <c r="J1493" i="4"/>
  <c r="X1492" i="4"/>
  <c r="W1492" i="4"/>
  <c r="V1492" i="4"/>
  <c r="U1492" i="4"/>
  <c r="T1492" i="4"/>
  <c r="S1492" i="4"/>
  <c r="R1492" i="4"/>
  <c r="Q1492" i="4"/>
  <c r="P1492" i="4"/>
  <c r="O1492" i="4"/>
  <c r="N1492" i="4"/>
  <c r="M1492" i="4"/>
  <c r="J1492" i="4"/>
  <c r="X1491" i="4"/>
  <c r="W1491" i="4"/>
  <c r="V1491" i="4"/>
  <c r="U1491" i="4"/>
  <c r="T1491" i="4"/>
  <c r="S1491" i="4"/>
  <c r="R1491" i="4"/>
  <c r="Q1491" i="4"/>
  <c r="P1491" i="4"/>
  <c r="O1491" i="4"/>
  <c r="N1491" i="4"/>
  <c r="M1491" i="4"/>
  <c r="J1491" i="4"/>
  <c r="X1490" i="4"/>
  <c r="W1490" i="4"/>
  <c r="V1490" i="4"/>
  <c r="U1490" i="4"/>
  <c r="T1490" i="4"/>
  <c r="S1490" i="4"/>
  <c r="R1490" i="4"/>
  <c r="Q1490" i="4"/>
  <c r="P1490" i="4"/>
  <c r="O1490" i="4"/>
  <c r="N1490" i="4"/>
  <c r="M1490" i="4"/>
  <c r="J1490" i="4"/>
  <c r="X1489" i="4"/>
  <c r="W1489" i="4"/>
  <c r="V1489" i="4"/>
  <c r="U1489" i="4"/>
  <c r="T1489" i="4"/>
  <c r="S1489" i="4"/>
  <c r="R1489" i="4"/>
  <c r="Q1489" i="4"/>
  <c r="P1489" i="4"/>
  <c r="O1489" i="4"/>
  <c r="N1489" i="4"/>
  <c r="M1489" i="4"/>
  <c r="J1489" i="4"/>
  <c r="X1488" i="4"/>
  <c r="W1488" i="4"/>
  <c r="V1488" i="4"/>
  <c r="U1488" i="4"/>
  <c r="T1488" i="4"/>
  <c r="S1488" i="4"/>
  <c r="R1488" i="4"/>
  <c r="Q1488" i="4"/>
  <c r="P1488" i="4"/>
  <c r="O1488" i="4"/>
  <c r="N1488" i="4"/>
  <c r="M1488" i="4"/>
  <c r="J1488" i="4"/>
  <c r="X1487" i="4"/>
  <c r="W1487" i="4"/>
  <c r="V1487" i="4"/>
  <c r="U1487" i="4"/>
  <c r="T1487" i="4"/>
  <c r="S1487" i="4"/>
  <c r="R1487" i="4"/>
  <c r="Q1487" i="4"/>
  <c r="P1487" i="4"/>
  <c r="O1487" i="4"/>
  <c r="N1487" i="4"/>
  <c r="M1487" i="4"/>
  <c r="J1487" i="4"/>
  <c r="X1486" i="4"/>
  <c r="W1486" i="4"/>
  <c r="V1486" i="4"/>
  <c r="U1486" i="4"/>
  <c r="T1486" i="4"/>
  <c r="S1486" i="4"/>
  <c r="R1486" i="4"/>
  <c r="Q1486" i="4"/>
  <c r="P1486" i="4"/>
  <c r="O1486" i="4"/>
  <c r="N1486" i="4"/>
  <c r="M1486" i="4"/>
  <c r="J1486" i="4"/>
  <c r="X1485" i="4"/>
  <c r="W1485" i="4"/>
  <c r="V1485" i="4"/>
  <c r="U1485" i="4"/>
  <c r="T1485" i="4"/>
  <c r="S1485" i="4"/>
  <c r="R1485" i="4"/>
  <c r="Q1485" i="4"/>
  <c r="P1485" i="4"/>
  <c r="O1485" i="4"/>
  <c r="N1485" i="4"/>
  <c r="M1485" i="4"/>
  <c r="J1485" i="4"/>
  <c r="X1484" i="4"/>
  <c r="W1484" i="4"/>
  <c r="V1484" i="4"/>
  <c r="U1484" i="4"/>
  <c r="T1484" i="4"/>
  <c r="S1484" i="4"/>
  <c r="R1484" i="4"/>
  <c r="Q1484" i="4"/>
  <c r="P1484" i="4"/>
  <c r="O1484" i="4"/>
  <c r="N1484" i="4"/>
  <c r="M1484" i="4"/>
  <c r="J1484" i="4"/>
  <c r="X1483" i="4"/>
  <c r="W1483" i="4"/>
  <c r="V1483" i="4"/>
  <c r="U1483" i="4"/>
  <c r="T1483" i="4"/>
  <c r="S1483" i="4"/>
  <c r="R1483" i="4"/>
  <c r="Q1483" i="4"/>
  <c r="P1483" i="4"/>
  <c r="O1483" i="4"/>
  <c r="N1483" i="4"/>
  <c r="M1483" i="4"/>
  <c r="J1483" i="4"/>
  <c r="X1482" i="4"/>
  <c r="W1482" i="4"/>
  <c r="V1482" i="4"/>
  <c r="U1482" i="4"/>
  <c r="T1482" i="4"/>
  <c r="S1482" i="4"/>
  <c r="R1482" i="4"/>
  <c r="Q1482" i="4"/>
  <c r="P1482" i="4"/>
  <c r="O1482" i="4"/>
  <c r="N1482" i="4"/>
  <c r="M1482" i="4"/>
  <c r="J1482" i="4"/>
  <c r="X1481" i="4"/>
  <c r="W1481" i="4"/>
  <c r="V1481" i="4"/>
  <c r="U1481" i="4"/>
  <c r="T1481" i="4"/>
  <c r="S1481" i="4"/>
  <c r="R1481" i="4"/>
  <c r="Q1481" i="4"/>
  <c r="P1481" i="4"/>
  <c r="O1481" i="4"/>
  <c r="N1481" i="4"/>
  <c r="M1481" i="4"/>
  <c r="J1481" i="4"/>
  <c r="X1480" i="4"/>
  <c r="W1480" i="4"/>
  <c r="V1480" i="4"/>
  <c r="U1480" i="4"/>
  <c r="T1480" i="4"/>
  <c r="S1480" i="4"/>
  <c r="R1480" i="4"/>
  <c r="Q1480" i="4"/>
  <c r="P1480" i="4"/>
  <c r="O1480" i="4"/>
  <c r="N1480" i="4"/>
  <c r="M1480" i="4"/>
  <c r="J1480" i="4"/>
  <c r="X1479" i="4"/>
  <c r="W1479" i="4"/>
  <c r="V1479" i="4"/>
  <c r="U1479" i="4"/>
  <c r="T1479" i="4"/>
  <c r="S1479" i="4"/>
  <c r="R1479" i="4"/>
  <c r="Q1479" i="4"/>
  <c r="P1479" i="4"/>
  <c r="O1479" i="4"/>
  <c r="N1479" i="4"/>
  <c r="M1479" i="4"/>
  <c r="J1479" i="4"/>
  <c r="X1478" i="4"/>
  <c r="W1478" i="4"/>
  <c r="V1478" i="4"/>
  <c r="U1478" i="4"/>
  <c r="T1478" i="4"/>
  <c r="S1478" i="4"/>
  <c r="R1478" i="4"/>
  <c r="Q1478" i="4"/>
  <c r="P1478" i="4"/>
  <c r="O1478" i="4"/>
  <c r="N1478" i="4"/>
  <c r="M1478" i="4"/>
  <c r="J1478" i="4"/>
  <c r="X1477" i="4"/>
  <c r="W1477" i="4"/>
  <c r="V1477" i="4"/>
  <c r="U1477" i="4"/>
  <c r="T1477" i="4"/>
  <c r="S1477" i="4"/>
  <c r="R1477" i="4"/>
  <c r="Q1477" i="4"/>
  <c r="P1477" i="4"/>
  <c r="O1477" i="4"/>
  <c r="N1477" i="4"/>
  <c r="M1477" i="4"/>
  <c r="J1477" i="4"/>
  <c r="X1476" i="4"/>
  <c r="W1476" i="4"/>
  <c r="V1476" i="4"/>
  <c r="U1476" i="4"/>
  <c r="T1476" i="4"/>
  <c r="S1476" i="4"/>
  <c r="R1476" i="4"/>
  <c r="Q1476" i="4"/>
  <c r="P1476" i="4"/>
  <c r="O1476" i="4"/>
  <c r="N1476" i="4"/>
  <c r="M1476" i="4"/>
  <c r="J1476" i="4"/>
  <c r="X1475" i="4"/>
  <c r="W1475" i="4"/>
  <c r="V1475" i="4"/>
  <c r="U1475" i="4"/>
  <c r="T1475" i="4"/>
  <c r="S1475" i="4"/>
  <c r="R1475" i="4"/>
  <c r="Q1475" i="4"/>
  <c r="P1475" i="4"/>
  <c r="O1475" i="4"/>
  <c r="N1475" i="4"/>
  <c r="M1475" i="4"/>
  <c r="J1475" i="4"/>
  <c r="X1474" i="4"/>
  <c r="W1474" i="4"/>
  <c r="V1474" i="4"/>
  <c r="U1474" i="4"/>
  <c r="T1474" i="4"/>
  <c r="S1474" i="4"/>
  <c r="R1474" i="4"/>
  <c r="Q1474" i="4"/>
  <c r="P1474" i="4"/>
  <c r="O1474" i="4"/>
  <c r="N1474" i="4"/>
  <c r="M1474" i="4"/>
  <c r="J1474" i="4"/>
  <c r="X1473" i="4"/>
  <c r="W1473" i="4"/>
  <c r="V1473" i="4"/>
  <c r="U1473" i="4"/>
  <c r="T1473" i="4"/>
  <c r="S1473" i="4"/>
  <c r="R1473" i="4"/>
  <c r="Q1473" i="4"/>
  <c r="P1473" i="4"/>
  <c r="O1473" i="4"/>
  <c r="N1473" i="4"/>
  <c r="M1473" i="4"/>
  <c r="J1473" i="4"/>
  <c r="X1472" i="4"/>
  <c r="W1472" i="4"/>
  <c r="V1472" i="4"/>
  <c r="U1472" i="4"/>
  <c r="T1472" i="4"/>
  <c r="S1472" i="4"/>
  <c r="R1472" i="4"/>
  <c r="Q1472" i="4"/>
  <c r="P1472" i="4"/>
  <c r="O1472" i="4"/>
  <c r="N1472" i="4"/>
  <c r="M1472" i="4"/>
  <c r="J1472" i="4"/>
  <c r="X1471" i="4"/>
  <c r="W1471" i="4"/>
  <c r="V1471" i="4"/>
  <c r="U1471" i="4"/>
  <c r="T1471" i="4"/>
  <c r="S1471" i="4"/>
  <c r="R1471" i="4"/>
  <c r="Q1471" i="4"/>
  <c r="P1471" i="4"/>
  <c r="O1471" i="4"/>
  <c r="N1471" i="4"/>
  <c r="M1471" i="4"/>
  <c r="J1471" i="4"/>
  <c r="X1470" i="4"/>
  <c r="W1470" i="4"/>
  <c r="V1470" i="4"/>
  <c r="U1470" i="4"/>
  <c r="T1470" i="4"/>
  <c r="S1470" i="4"/>
  <c r="R1470" i="4"/>
  <c r="Q1470" i="4"/>
  <c r="P1470" i="4"/>
  <c r="O1470" i="4"/>
  <c r="N1470" i="4"/>
  <c r="M1470" i="4"/>
  <c r="J1470" i="4"/>
  <c r="X1469" i="4"/>
  <c r="W1469" i="4"/>
  <c r="V1469" i="4"/>
  <c r="U1469" i="4"/>
  <c r="T1469" i="4"/>
  <c r="S1469" i="4"/>
  <c r="R1469" i="4"/>
  <c r="Q1469" i="4"/>
  <c r="P1469" i="4"/>
  <c r="O1469" i="4"/>
  <c r="N1469" i="4"/>
  <c r="M1469" i="4"/>
  <c r="J1469" i="4"/>
  <c r="X1468" i="4"/>
  <c r="W1468" i="4"/>
  <c r="V1468" i="4"/>
  <c r="U1468" i="4"/>
  <c r="T1468" i="4"/>
  <c r="S1468" i="4"/>
  <c r="R1468" i="4"/>
  <c r="Q1468" i="4"/>
  <c r="P1468" i="4"/>
  <c r="O1468" i="4"/>
  <c r="N1468" i="4"/>
  <c r="M1468" i="4"/>
  <c r="J1468" i="4"/>
  <c r="X1467" i="4"/>
  <c r="W1467" i="4"/>
  <c r="V1467" i="4"/>
  <c r="U1467" i="4"/>
  <c r="T1467" i="4"/>
  <c r="S1467" i="4"/>
  <c r="R1467" i="4"/>
  <c r="Q1467" i="4"/>
  <c r="P1467" i="4"/>
  <c r="O1467" i="4"/>
  <c r="N1467" i="4"/>
  <c r="M1467" i="4"/>
  <c r="J1467" i="4"/>
  <c r="X1466" i="4"/>
  <c r="W1466" i="4"/>
  <c r="V1466" i="4"/>
  <c r="U1466" i="4"/>
  <c r="T1466" i="4"/>
  <c r="S1466" i="4"/>
  <c r="R1466" i="4"/>
  <c r="Q1466" i="4"/>
  <c r="P1466" i="4"/>
  <c r="O1466" i="4"/>
  <c r="N1466" i="4"/>
  <c r="M1466" i="4"/>
  <c r="J1466" i="4"/>
  <c r="X1465" i="4"/>
  <c r="W1465" i="4"/>
  <c r="V1465" i="4"/>
  <c r="U1465" i="4"/>
  <c r="T1465" i="4"/>
  <c r="S1465" i="4"/>
  <c r="R1465" i="4"/>
  <c r="Q1465" i="4"/>
  <c r="P1465" i="4"/>
  <c r="O1465" i="4"/>
  <c r="N1465" i="4"/>
  <c r="M1465" i="4"/>
  <c r="J1465" i="4"/>
  <c r="X1464" i="4"/>
  <c r="W1464" i="4"/>
  <c r="V1464" i="4"/>
  <c r="U1464" i="4"/>
  <c r="T1464" i="4"/>
  <c r="S1464" i="4"/>
  <c r="R1464" i="4"/>
  <c r="Q1464" i="4"/>
  <c r="P1464" i="4"/>
  <c r="O1464" i="4"/>
  <c r="N1464" i="4"/>
  <c r="M1464" i="4"/>
  <c r="J1464" i="4"/>
  <c r="X1463" i="4"/>
  <c r="W1463" i="4"/>
  <c r="V1463" i="4"/>
  <c r="U1463" i="4"/>
  <c r="T1463" i="4"/>
  <c r="S1463" i="4"/>
  <c r="R1463" i="4"/>
  <c r="Q1463" i="4"/>
  <c r="P1463" i="4"/>
  <c r="O1463" i="4"/>
  <c r="N1463" i="4"/>
  <c r="M1463" i="4"/>
  <c r="J1463" i="4"/>
  <c r="X1462" i="4"/>
  <c r="W1462" i="4"/>
  <c r="V1462" i="4"/>
  <c r="U1462" i="4"/>
  <c r="T1462" i="4"/>
  <c r="S1462" i="4"/>
  <c r="R1462" i="4"/>
  <c r="Q1462" i="4"/>
  <c r="P1462" i="4"/>
  <c r="O1462" i="4"/>
  <c r="N1462" i="4"/>
  <c r="M1462" i="4"/>
  <c r="J1462" i="4"/>
  <c r="X1461" i="4"/>
  <c r="W1461" i="4"/>
  <c r="V1461" i="4"/>
  <c r="U1461" i="4"/>
  <c r="T1461" i="4"/>
  <c r="S1461" i="4"/>
  <c r="R1461" i="4"/>
  <c r="Q1461" i="4"/>
  <c r="P1461" i="4"/>
  <c r="O1461" i="4"/>
  <c r="N1461" i="4"/>
  <c r="M1461" i="4"/>
  <c r="J1461" i="4"/>
  <c r="X1460" i="4"/>
  <c r="W1460" i="4"/>
  <c r="V1460" i="4"/>
  <c r="U1460" i="4"/>
  <c r="T1460" i="4"/>
  <c r="S1460" i="4"/>
  <c r="R1460" i="4"/>
  <c r="Q1460" i="4"/>
  <c r="P1460" i="4"/>
  <c r="O1460" i="4"/>
  <c r="N1460" i="4"/>
  <c r="M1460" i="4"/>
  <c r="J1460" i="4"/>
  <c r="X1459" i="4"/>
  <c r="W1459" i="4"/>
  <c r="V1459" i="4"/>
  <c r="U1459" i="4"/>
  <c r="T1459" i="4"/>
  <c r="S1459" i="4"/>
  <c r="R1459" i="4"/>
  <c r="Q1459" i="4"/>
  <c r="P1459" i="4"/>
  <c r="O1459" i="4"/>
  <c r="N1459" i="4"/>
  <c r="M1459" i="4"/>
  <c r="J1459" i="4"/>
  <c r="X1458" i="4"/>
  <c r="W1458" i="4"/>
  <c r="V1458" i="4"/>
  <c r="U1458" i="4"/>
  <c r="T1458" i="4"/>
  <c r="S1458" i="4"/>
  <c r="R1458" i="4"/>
  <c r="Q1458" i="4"/>
  <c r="P1458" i="4"/>
  <c r="O1458" i="4"/>
  <c r="N1458" i="4"/>
  <c r="M1458" i="4"/>
  <c r="J1458" i="4"/>
  <c r="X1457" i="4"/>
  <c r="W1457" i="4"/>
  <c r="V1457" i="4"/>
  <c r="U1457" i="4"/>
  <c r="T1457" i="4"/>
  <c r="S1457" i="4"/>
  <c r="R1457" i="4"/>
  <c r="Q1457" i="4"/>
  <c r="P1457" i="4"/>
  <c r="O1457" i="4"/>
  <c r="N1457" i="4"/>
  <c r="M1457" i="4"/>
  <c r="J1457" i="4"/>
  <c r="X1456" i="4"/>
  <c r="W1456" i="4"/>
  <c r="V1456" i="4"/>
  <c r="U1456" i="4"/>
  <c r="T1456" i="4"/>
  <c r="S1456" i="4"/>
  <c r="R1456" i="4"/>
  <c r="Q1456" i="4"/>
  <c r="P1456" i="4"/>
  <c r="O1456" i="4"/>
  <c r="N1456" i="4"/>
  <c r="M1456" i="4"/>
  <c r="J1456" i="4"/>
  <c r="X1455" i="4"/>
  <c r="W1455" i="4"/>
  <c r="V1455" i="4"/>
  <c r="U1455" i="4"/>
  <c r="T1455" i="4"/>
  <c r="S1455" i="4"/>
  <c r="R1455" i="4"/>
  <c r="Q1455" i="4"/>
  <c r="P1455" i="4"/>
  <c r="O1455" i="4"/>
  <c r="N1455" i="4"/>
  <c r="M1455" i="4"/>
  <c r="J1455" i="4"/>
  <c r="X1454" i="4"/>
  <c r="W1454" i="4"/>
  <c r="V1454" i="4"/>
  <c r="U1454" i="4"/>
  <c r="T1454" i="4"/>
  <c r="S1454" i="4"/>
  <c r="R1454" i="4"/>
  <c r="Q1454" i="4"/>
  <c r="P1454" i="4"/>
  <c r="O1454" i="4"/>
  <c r="N1454" i="4"/>
  <c r="M1454" i="4"/>
  <c r="J1454" i="4"/>
  <c r="X1453" i="4"/>
  <c r="W1453" i="4"/>
  <c r="V1453" i="4"/>
  <c r="U1453" i="4"/>
  <c r="T1453" i="4"/>
  <c r="S1453" i="4"/>
  <c r="R1453" i="4"/>
  <c r="Q1453" i="4"/>
  <c r="P1453" i="4"/>
  <c r="O1453" i="4"/>
  <c r="N1453" i="4"/>
  <c r="M1453" i="4"/>
  <c r="J1453" i="4"/>
  <c r="X1452" i="4"/>
  <c r="W1452" i="4"/>
  <c r="V1452" i="4"/>
  <c r="U1452" i="4"/>
  <c r="T1452" i="4"/>
  <c r="S1452" i="4"/>
  <c r="R1452" i="4"/>
  <c r="Q1452" i="4"/>
  <c r="P1452" i="4"/>
  <c r="O1452" i="4"/>
  <c r="N1452" i="4"/>
  <c r="M1452" i="4"/>
  <c r="J1452" i="4"/>
  <c r="X1451" i="4"/>
  <c r="W1451" i="4"/>
  <c r="V1451" i="4"/>
  <c r="U1451" i="4"/>
  <c r="T1451" i="4"/>
  <c r="S1451" i="4"/>
  <c r="R1451" i="4"/>
  <c r="Q1451" i="4"/>
  <c r="P1451" i="4"/>
  <c r="O1451" i="4"/>
  <c r="N1451" i="4"/>
  <c r="M1451" i="4"/>
  <c r="J1451" i="4"/>
  <c r="X1450" i="4"/>
  <c r="W1450" i="4"/>
  <c r="V1450" i="4"/>
  <c r="U1450" i="4"/>
  <c r="T1450" i="4"/>
  <c r="S1450" i="4"/>
  <c r="R1450" i="4"/>
  <c r="Q1450" i="4"/>
  <c r="P1450" i="4"/>
  <c r="O1450" i="4"/>
  <c r="N1450" i="4"/>
  <c r="M1450" i="4"/>
  <c r="J1450" i="4"/>
  <c r="X1449" i="4"/>
  <c r="W1449" i="4"/>
  <c r="V1449" i="4"/>
  <c r="U1449" i="4"/>
  <c r="T1449" i="4"/>
  <c r="S1449" i="4"/>
  <c r="R1449" i="4"/>
  <c r="Q1449" i="4"/>
  <c r="P1449" i="4"/>
  <c r="O1449" i="4"/>
  <c r="N1449" i="4"/>
  <c r="M1449" i="4"/>
  <c r="J1449" i="4"/>
  <c r="X1448" i="4"/>
  <c r="W1448" i="4"/>
  <c r="V1448" i="4"/>
  <c r="U1448" i="4"/>
  <c r="T1448" i="4"/>
  <c r="S1448" i="4"/>
  <c r="R1448" i="4"/>
  <c r="Q1448" i="4"/>
  <c r="P1448" i="4"/>
  <c r="O1448" i="4"/>
  <c r="N1448" i="4"/>
  <c r="M1448" i="4"/>
  <c r="J1448" i="4"/>
  <c r="X1447" i="4"/>
  <c r="W1447" i="4"/>
  <c r="V1447" i="4"/>
  <c r="U1447" i="4"/>
  <c r="T1447" i="4"/>
  <c r="S1447" i="4"/>
  <c r="R1447" i="4"/>
  <c r="Q1447" i="4"/>
  <c r="P1447" i="4"/>
  <c r="O1447" i="4"/>
  <c r="N1447" i="4"/>
  <c r="M1447" i="4"/>
  <c r="J1447" i="4"/>
  <c r="X1446" i="4"/>
  <c r="W1446" i="4"/>
  <c r="V1446" i="4"/>
  <c r="U1446" i="4"/>
  <c r="T1446" i="4"/>
  <c r="S1446" i="4"/>
  <c r="R1446" i="4"/>
  <c r="Q1446" i="4"/>
  <c r="P1446" i="4"/>
  <c r="O1446" i="4"/>
  <c r="N1446" i="4"/>
  <c r="M1446" i="4"/>
  <c r="J1446" i="4"/>
  <c r="X1445" i="4"/>
  <c r="W1445" i="4"/>
  <c r="V1445" i="4"/>
  <c r="U1445" i="4"/>
  <c r="T1445" i="4"/>
  <c r="S1445" i="4"/>
  <c r="R1445" i="4"/>
  <c r="Q1445" i="4"/>
  <c r="P1445" i="4"/>
  <c r="O1445" i="4"/>
  <c r="N1445" i="4"/>
  <c r="M1445" i="4"/>
  <c r="J1445" i="4"/>
  <c r="X1444" i="4"/>
  <c r="W1444" i="4"/>
  <c r="V1444" i="4"/>
  <c r="U1444" i="4"/>
  <c r="T1444" i="4"/>
  <c r="S1444" i="4"/>
  <c r="R1444" i="4"/>
  <c r="Q1444" i="4"/>
  <c r="P1444" i="4"/>
  <c r="O1444" i="4"/>
  <c r="N1444" i="4"/>
  <c r="M1444" i="4"/>
  <c r="J1444" i="4"/>
  <c r="X1443" i="4"/>
  <c r="W1443" i="4"/>
  <c r="V1443" i="4"/>
  <c r="U1443" i="4"/>
  <c r="T1443" i="4"/>
  <c r="S1443" i="4"/>
  <c r="R1443" i="4"/>
  <c r="Q1443" i="4"/>
  <c r="P1443" i="4"/>
  <c r="O1443" i="4"/>
  <c r="N1443" i="4"/>
  <c r="M1443" i="4"/>
  <c r="J1443" i="4"/>
  <c r="X1442" i="4"/>
  <c r="W1442" i="4"/>
  <c r="V1442" i="4"/>
  <c r="U1442" i="4"/>
  <c r="T1442" i="4"/>
  <c r="S1442" i="4"/>
  <c r="R1442" i="4"/>
  <c r="Q1442" i="4"/>
  <c r="P1442" i="4"/>
  <c r="O1442" i="4"/>
  <c r="N1442" i="4"/>
  <c r="M1442" i="4"/>
  <c r="J1442" i="4"/>
  <c r="X1441" i="4"/>
  <c r="W1441" i="4"/>
  <c r="V1441" i="4"/>
  <c r="U1441" i="4"/>
  <c r="T1441" i="4"/>
  <c r="S1441" i="4"/>
  <c r="R1441" i="4"/>
  <c r="Q1441" i="4"/>
  <c r="P1441" i="4"/>
  <c r="O1441" i="4"/>
  <c r="N1441" i="4"/>
  <c r="M1441" i="4"/>
  <c r="J1441" i="4"/>
  <c r="X1440" i="4"/>
  <c r="W1440" i="4"/>
  <c r="V1440" i="4"/>
  <c r="U1440" i="4"/>
  <c r="T1440" i="4"/>
  <c r="S1440" i="4"/>
  <c r="R1440" i="4"/>
  <c r="Q1440" i="4"/>
  <c r="P1440" i="4"/>
  <c r="O1440" i="4"/>
  <c r="N1440" i="4"/>
  <c r="M1440" i="4"/>
  <c r="J1440" i="4"/>
  <c r="X1439" i="4"/>
  <c r="W1439" i="4"/>
  <c r="V1439" i="4"/>
  <c r="U1439" i="4"/>
  <c r="T1439" i="4"/>
  <c r="S1439" i="4"/>
  <c r="R1439" i="4"/>
  <c r="Q1439" i="4"/>
  <c r="P1439" i="4"/>
  <c r="O1439" i="4"/>
  <c r="N1439" i="4"/>
  <c r="M1439" i="4"/>
  <c r="J1439" i="4"/>
  <c r="X1438" i="4"/>
  <c r="W1438" i="4"/>
  <c r="V1438" i="4"/>
  <c r="U1438" i="4"/>
  <c r="T1438" i="4"/>
  <c r="S1438" i="4"/>
  <c r="R1438" i="4"/>
  <c r="Q1438" i="4"/>
  <c r="P1438" i="4"/>
  <c r="O1438" i="4"/>
  <c r="N1438" i="4"/>
  <c r="M1438" i="4"/>
  <c r="J1438" i="4"/>
  <c r="X1437" i="4"/>
  <c r="W1437" i="4"/>
  <c r="V1437" i="4"/>
  <c r="U1437" i="4"/>
  <c r="T1437" i="4"/>
  <c r="S1437" i="4"/>
  <c r="R1437" i="4"/>
  <c r="Q1437" i="4"/>
  <c r="P1437" i="4"/>
  <c r="O1437" i="4"/>
  <c r="N1437" i="4"/>
  <c r="M1437" i="4"/>
  <c r="J1437" i="4"/>
  <c r="X1436" i="4"/>
  <c r="W1436" i="4"/>
  <c r="V1436" i="4"/>
  <c r="U1436" i="4"/>
  <c r="T1436" i="4"/>
  <c r="S1436" i="4"/>
  <c r="R1436" i="4"/>
  <c r="Q1436" i="4"/>
  <c r="P1436" i="4"/>
  <c r="O1436" i="4"/>
  <c r="N1436" i="4"/>
  <c r="M1436" i="4"/>
  <c r="J1436" i="4"/>
  <c r="X1435" i="4"/>
  <c r="W1435" i="4"/>
  <c r="V1435" i="4"/>
  <c r="U1435" i="4"/>
  <c r="T1435" i="4"/>
  <c r="S1435" i="4"/>
  <c r="R1435" i="4"/>
  <c r="Q1435" i="4"/>
  <c r="P1435" i="4"/>
  <c r="O1435" i="4"/>
  <c r="N1435" i="4"/>
  <c r="M1435" i="4"/>
  <c r="J1435" i="4"/>
  <c r="X1434" i="4"/>
  <c r="W1434" i="4"/>
  <c r="V1434" i="4"/>
  <c r="U1434" i="4"/>
  <c r="T1434" i="4"/>
  <c r="S1434" i="4"/>
  <c r="R1434" i="4"/>
  <c r="Q1434" i="4"/>
  <c r="P1434" i="4"/>
  <c r="O1434" i="4"/>
  <c r="N1434" i="4"/>
  <c r="M1434" i="4"/>
  <c r="J1434" i="4"/>
  <c r="X1433" i="4"/>
  <c r="W1433" i="4"/>
  <c r="V1433" i="4"/>
  <c r="U1433" i="4"/>
  <c r="T1433" i="4"/>
  <c r="S1433" i="4"/>
  <c r="R1433" i="4"/>
  <c r="Q1433" i="4"/>
  <c r="P1433" i="4"/>
  <c r="O1433" i="4"/>
  <c r="N1433" i="4"/>
  <c r="M1433" i="4"/>
  <c r="J1433" i="4"/>
  <c r="X1432" i="4"/>
  <c r="W1432" i="4"/>
  <c r="V1432" i="4"/>
  <c r="U1432" i="4"/>
  <c r="T1432" i="4"/>
  <c r="S1432" i="4"/>
  <c r="R1432" i="4"/>
  <c r="Q1432" i="4"/>
  <c r="P1432" i="4"/>
  <c r="O1432" i="4"/>
  <c r="N1432" i="4"/>
  <c r="M1432" i="4"/>
  <c r="J1432" i="4"/>
  <c r="X1431" i="4"/>
  <c r="W1431" i="4"/>
  <c r="V1431" i="4"/>
  <c r="U1431" i="4"/>
  <c r="T1431" i="4"/>
  <c r="S1431" i="4"/>
  <c r="R1431" i="4"/>
  <c r="Q1431" i="4"/>
  <c r="P1431" i="4"/>
  <c r="O1431" i="4"/>
  <c r="N1431" i="4"/>
  <c r="M1431" i="4"/>
  <c r="J1431" i="4"/>
  <c r="X1430" i="4"/>
  <c r="W1430" i="4"/>
  <c r="V1430" i="4"/>
  <c r="U1430" i="4"/>
  <c r="T1430" i="4"/>
  <c r="S1430" i="4"/>
  <c r="R1430" i="4"/>
  <c r="Q1430" i="4"/>
  <c r="P1430" i="4"/>
  <c r="O1430" i="4"/>
  <c r="N1430" i="4"/>
  <c r="M1430" i="4"/>
  <c r="J1430" i="4"/>
  <c r="X1429" i="4"/>
  <c r="W1429" i="4"/>
  <c r="V1429" i="4"/>
  <c r="U1429" i="4"/>
  <c r="T1429" i="4"/>
  <c r="S1429" i="4"/>
  <c r="R1429" i="4"/>
  <c r="Q1429" i="4"/>
  <c r="P1429" i="4"/>
  <c r="O1429" i="4"/>
  <c r="N1429" i="4"/>
  <c r="M1429" i="4"/>
  <c r="J1429" i="4"/>
  <c r="X1428" i="4"/>
  <c r="W1428" i="4"/>
  <c r="V1428" i="4"/>
  <c r="U1428" i="4"/>
  <c r="T1428" i="4"/>
  <c r="S1428" i="4"/>
  <c r="R1428" i="4"/>
  <c r="Q1428" i="4"/>
  <c r="P1428" i="4"/>
  <c r="O1428" i="4"/>
  <c r="N1428" i="4"/>
  <c r="M1428" i="4"/>
  <c r="J1428" i="4"/>
  <c r="X1427" i="4"/>
  <c r="W1427" i="4"/>
  <c r="V1427" i="4"/>
  <c r="U1427" i="4"/>
  <c r="T1427" i="4"/>
  <c r="S1427" i="4"/>
  <c r="R1427" i="4"/>
  <c r="Q1427" i="4"/>
  <c r="P1427" i="4"/>
  <c r="O1427" i="4"/>
  <c r="N1427" i="4"/>
  <c r="M1427" i="4"/>
  <c r="J1427" i="4"/>
  <c r="X1426" i="4"/>
  <c r="W1426" i="4"/>
  <c r="V1426" i="4"/>
  <c r="U1426" i="4"/>
  <c r="T1426" i="4"/>
  <c r="S1426" i="4"/>
  <c r="R1426" i="4"/>
  <c r="Q1426" i="4"/>
  <c r="P1426" i="4"/>
  <c r="O1426" i="4"/>
  <c r="N1426" i="4"/>
  <c r="M1426" i="4"/>
  <c r="J1426" i="4"/>
  <c r="X1425" i="4"/>
  <c r="W1425" i="4"/>
  <c r="V1425" i="4"/>
  <c r="U1425" i="4"/>
  <c r="T1425" i="4"/>
  <c r="S1425" i="4"/>
  <c r="R1425" i="4"/>
  <c r="Q1425" i="4"/>
  <c r="P1425" i="4"/>
  <c r="O1425" i="4"/>
  <c r="N1425" i="4"/>
  <c r="M1425" i="4"/>
  <c r="J1425" i="4"/>
  <c r="X1424" i="4"/>
  <c r="W1424" i="4"/>
  <c r="V1424" i="4"/>
  <c r="U1424" i="4"/>
  <c r="T1424" i="4"/>
  <c r="S1424" i="4"/>
  <c r="R1424" i="4"/>
  <c r="Q1424" i="4"/>
  <c r="P1424" i="4"/>
  <c r="O1424" i="4"/>
  <c r="N1424" i="4"/>
  <c r="M1424" i="4"/>
  <c r="J1424" i="4"/>
  <c r="X1423" i="4"/>
  <c r="W1423" i="4"/>
  <c r="V1423" i="4"/>
  <c r="U1423" i="4"/>
  <c r="T1423" i="4"/>
  <c r="S1423" i="4"/>
  <c r="R1423" i="4"/>
  <c r="Q1423" i="4"/>
  <c r="P1423" i="4"/>
  <c r="O1423" i="4"/>
  <c r="N1423" i="4"/>
  <c r="M1423" i="4"/>
  <c r="J1423" i="4"/>
  <c r="X1422" i="4"/>
  <c r="W1422" i="4"/>
  <c r="V1422" i="4"/>
  <c r="U1422" i="4"/>
  <c r="T1422" i="4"/>
  <c r="S1422" i="4"/>
  <c r="R1422" i="4"/>
  <c r="Q1422" i="4"/>
  <c r="P1422" i="4"/>
  <c r="O1422" i="4"/>
  <c r="N1422" i="4"/>
  <c r="M1422" i="4"/>
  <c r="J1422" i="4"/>
  <c r="X1421" i="4"/>
  <c r="W1421" i="4"/>
  <c r="V1421" i="4"/>
  <c r="U1421" i="4"/>
  <c r="T1421" i="4"/>
  <c r="S1421" i="4"/>
  <c r="R1421" i="4"/>
  <c r="Q1421" i="4"/>
  <c r="P1421" i="4"/>
  <c r="O1421" i="4"/>
  <c r="N1421" i="4"/>
  <c r="M1421" i="4"/>
  <c r="J1421" i="4"/>
  <c r="X1420" i="4"/>
  <c r="W1420" i="4"/>
  <c r="V1420" i="4"/>
  <c r="U1420" i="4"/>
  <c r="T1420" i="4"/>
  <c r="S1420" i="4"/>
  <c r="R1420" i="4"/>
  <c r="Q1420" i="4"/>
  <c r="P1420" i="4"/>
  <c r="O1420" i="4"/>
  <c r="N1420" i="4"/>
  <c r="M1420" i="4"/>
  <c r="J1420" i="4"/>
  <c r="X1419" i="4"/>
  <c r="W1419" i="4"/>
  <c r="V1419" i="4"/>
  <c r="U1419" i="4"/>
  <c r="T1419" i="4"/>
  <c r="S1419" i="4"/>
  <c r="R1419" i="4"/>
  <c r="Q1419" i="4"/>
  <c r="P1419" i="4"/>
  <c r="O1419" i="4"/>
  <c r="N1419" i="4"/>
  <c r="M1419" i="4"/>
  <c r="J1419" i="4"/>
  <c r="X1418" i="4"/>
  <c r="W1418" i="4"/>
  <c r="V1418" i="4"/>
  <c r="U1418" i="4"/>
  <c r="T1418" i="4"/>
  <c r="S1418" i="4"/>
  <c r="R1418" i="4"/>
  <c r="Q1418" i="4"/>
  <c r="P1418" i="4"/>
  <c r="O1418" i="4"/>
  <c r="N1418" i="4"/>
  <c r="M1418" i="4"/>
  <c r="J1418" i="4"/>
  <c r="X1417" i="4"/>
  <c r="W1417" i="4"/>
  <c r="V1417" i="4"/>
  <c r="U1417" i="4"/>
  <c r="T1417" i="4"/>
  <c r="S1417" i="4"/>
  <c r="R1417" i="4"/>
  <c r="Q1417" i="4"/>
  <c r="P1417" i="4"/>
  <c r="O1417" i="4"/>
  <c r="N1417" i="4"/>
  <c r="M1417" i="4"/>
  <c r="J1417" i="4"/>
  <c r="X1416" i="4"/>
  <c r="W1416" i="4"/>
  <c r="V1416" i="4"/>
  <c r="U1416" i="4"/>
  <c r="T1416" i="4"/>
  <c r="S1416" i="4"/>
  <c r="R1416" i="4"/>
  <c r="Q1416" i="4"/>
  <c r="P1416" i="4"/>
  <c r="O1416" i="4"/>
  <c r="N1416" i="4"/>
  <c r="M1416" i="4"/>
  <c r="J1416" i="4"/>
  <c r="X1415" i="4"/>
  <c r="W1415" i="4"/>
  <c r="V1415" i="4"/>
  <c r="U1415" i="4"/>
  <c r="T1415" i="4"/>
  <c r="S1415" i="4"/>
  <c r="R1415" i="4"/>
  <c r="Q1415" i="4"/>
  <c r="P1415" i="4"/>
  <c r="O1415" i="4"/>
  <c r="N1415" i="4"/>
  <c r="M1415" i="4"/>
  <c r="J1415" i="4"/>
  <c r="X1414" i="4"/>
  <c r="W1414" i="4"/>
  <c r="V1414" i="4"/>
  <c r="U1414" i="4"/>
  <c r="T1414" i="4"/>
  <c r="S1414" i="4"/>
  <c r="R1414" i="4"/>
  <c r="Q1414" i="4"/>
  <c r="P1414" i="4"/>
  <c r="O1414" i="4"/>
  <c r="N1414" i="4"/>
  <c r="M1414" i="4"/>
  <c r="J1414" i="4"/>
  <c r="X1413" i="4"/>
  <c r="W1413" i="4"/>
  <c r="V1413" i="4"/>
  <c r="U1413" i="4"/>
  <c r="T1413" i="4"/>
  <c r="S1413" i="4"/>
  <c r="R1413" i="4"/>
  <c r="Q1413" i="4"/>
  <c r="P1413" i="4"/>
  <c r="O1413" i="4"/>
  <c r="N1413" i="4"/>
  <c r="M1413" i="4"/>
  <c r="J1413" i="4"/>
  <c r="X1412" i="4"/>
  <c r="W1412" i="4"/>
  <c r="V1412" i="4"/>
  <c r="U1412" i="4"/>
  <c r="T1412" i="4"/>
  <c r="S1412" i="4"/>
  <c r="R1412" i="4"/>
  <c r="Q1412" i="4"/>
  <c r="P1412" i="4"/>
  <c r="O1412" i="4"/>
  <c r="N1412" i="4"/>
  <c r="M1412" i="4"/>
  <c r="J1412" i="4"/>
  <c r="X1411" i="4"/>
  <c r="W1411" i="4"/>
  <c r="V1411" i="4"/>
  <c r="U1411" i="4"/>
  <c r="T1411" i="4"/>
  <c r="S1411" i="4"/>
  <c r="R1411" i="4"/>
  <c r="Q1411" i="4"/>
  <c r="P1411" i="4"/>
  <c r="O1411" i="4"/>
  <c r="N1411" i="4"/>
  <c r="M1411" i="4"/>
  <c r="J1411" i="4"/>
  <c r="X1410" i="4"/>
  <c r="W1410" i="4"/>
  <c r="V1410" i="4"/>
  <c r="U1410" i="4"/>
  <c r="T1410" i="4"/>
  <c r="S1410" i="4"/>
  <c r="R1410" i="4"/>
  <c r="Q1410" i="4"/>
  <c r="P1410" i="4"/>
  <c r="O1410" i="4"/>
  <c r="N1410" i="4"/>
  <c r="M1410" i="4"/>
  <c r="J1410" i="4"/>
  <c r="X1409" i="4"/>
  <c r="W1409" i="4"/>
  <c r="V1409" i="4"/>
  <c r="U1409" i="4"/>
  <c r="T1409" i="4"/>
  <c r="S1409" i="4"/>
  <c r="R1409" i="4"/>
  <c r="Q1409" i="4"/>
  <c r="P1409" i="4"/>
  <c r="O1409" i="4"/>
  <c r="N1409" i="4"/>
  <c r="M1409" i="4"/>
  <c r="J1409" i="4"/>
  <c r="X1408" i="4"/>
  <c r="W1408" i="4"/>
  <c r="V1408" i="4"/>
  <c r="U1408" i="4"/>
  <c r="T1408" i="4"/>
  <c r="S1408" i="4"/>
  <c r="R1408" i="4"/>
  <c r="Q1408" i="4"/>
  <c r="P1408" i="4"/>
  <c r="O1408" i="4"/>
  <c r="N1408" i="4"/>
  <c r="M1408" i="4"/>
  <c r="J1408" i="4"/>
  <c r="X1407" i="4"/>
  <c r="W1407" i="4"/>
  <c r="V1407" i="4"/>
  <c r="U1407" i="4"/>
  <c r="T1407" i="4"/>
  <c r="S1407" i="4"/>
  <c r="R1407" i="4"/>
  <c r="Q1407" i="4"/>
  <c r="P1407" i="4"/>
  <c r="O1407" i="4"/>
  <c r="N1407" i="4"/>
  <c r="M1407" i="4"/>
  <c r="J1407" i="4"/>
  <c r="X1406" i="4"/>
  <c r="W1406" i="4"/>
  <c r="V1406" i="4"/>
  <c r="U1406" i="4"/>
  <c r="T1406" i="4"/>
  <c r="S1406" i="4"/>
  <c r="R1406" i="4"/>
  <c r="Q1406" i="4"/>
  <c r="P1406" i="4"/>
  <c r="O1406" i="4"/>
  <c r="N1406" i="4"/>
  <c r="M1406" i="4"/>
  <c r="J1406" i="4"/>
  <c r="X1405" i="4"/>
  <c r="W1405" i="4"/>
  <c r="V1405" i="4"/>
  <c r="U1405" i="4"/>
  <c r="T1405" i="4"/>
  <c r="S1405" i="4"/>
  <c r="R1405" i="4"/>
  <c r="Q1405" i="4"/>
  <c r="P1405" i="4"/>
  <c r="O1405" i="4"/>
  <c r="N1405" i="4"/>
  <c r="M1405" i="4"/>
  <c r="J1405" i="4"/>
  <c r="X1404" i="4"/>
  <c r="W1404" i="4"/>
  <c r="V1404" i="4"/>
  <c r="U1404" i="4"/>
  <c r="T1404" i="4"/>
  <c r="S1404" i="4"/>
  <c r="R1404" i="4"/>
  <c r="Q1404" i="4"/>
  <c r="P1404" i="4"/>
  <c r="O1404" i="4"/>
  <c r="N1404" i="4"/>
  <c r="M1404" i="4"/>
  <c r="J1404" i="4"/>
  <c r="X1403" i="4"/>
  <c r="W1403" i="4"/>
  <c r="V1403" i="4"/>
  <c r="U1403" i="4"/>
  <c r="T1403" i="4"/>
  <c r="S1403" i="4"/>
  <c r="R1403" i="4"/>
  <c r="Q1403" i="4"/>
  <c r="P1403" i="4"/>
  <c r="O1403" i="4"/>
  <c r="N1403" i="4"/>
  <c r="M1403" i="4"/>
  <c r="J1403" i="4"/>
  <c r="X1402" i="4"/>
  <c r="W1402" i="4"/>
  <c r="V1402" i="4"/>
  <c r="U1402" i="4"/>
  <c r="T1402" i="4"/>
  <c r="S1402" i="4"/>
  <c r="R1402" i="4"/>
  <c r="Q1402" i="4"/>
  <c r="P1402" i="4"/>
  <c r="O1402" i="4"/>
  <c r="N1402" i="4"/>
  <c r="M1402" i="4"/>
  <c r="J1402" i="4"/>
  <c r="X1401" i="4"/>
  <c r="W1401" i="4"/>
  <c r="V1401" i="4"/>
  <c r="U1401" i="4"/>
  <c r="T1401" i="4"/>
  <c r="S1401" i="4"/>
  <c r="R1401" i="4"/>
  <c r="Q1401" i="4"/>
  <c r="P1401" i="4"/>
  <c r="O1401" i="4"/>
  <c r="N1401" i="4"/>
  <c r="M1401" i="4"/>
  <c r="J1401" i="4"/>
  <c r="X1400" i="4"/>
  <c r="W1400" i="4"/>
  <c r="V1400" i="4"/>
  <c r="U1400" i="4"/>
  <c r="T1400" i="4"/>
  <c r="S1400" i="4"/>
  <c r="R1400" i="4"/>
  <c r="Q1400" i="4"/>
  <c r="P1400" i="4"/>
  <c r="O1400" i="4"/>
  <c r="N1400" i="4"/>
  <c r="M1400" i="4"/>
  <c r="J1400" i="4"/>
  <c r="X1399" i="4"/>
  <c r="W1399" i="4"/>
  <c r="V1399" i="4"/>
  <c r="U1399" i="4"/>
  <c r="T1399" i="4"/>
  <c r="S1399" i="4"/>
  <c r="R1399" i="4"/>
  <c r="Q1399" i="4"/>
  <c r="P1399" i="4"/>
  <c r="O1399" i="4"/>
  <c r="N1399" i="4"/>
  <c r="M1399" i="4"/>
  <c r="J1399" i="4"/>
  <c r="X1398" i="4"/>
  <c r="W1398" i="4"/>
  <c r="V1398" i="4"/>
  <c r="U1398" i="4"/>
  <c r="T1398" i="4"/>
  <c r="S1398" i="4"/>
  <c r="R1398" i="4"/>
  <c r="Q1398" i="4"/>
  <c r="P1398" i="4"/>
  <c r="O1398" i="4"/>
  <c r="N1398" i="4"/>
  <c r="M1398" i="4"/>
  <c r="J1398" i="4"/>
  <c r="X1397" i="4"/>
  <c r="W1397" i="4"/>
  <c r="V1397" i="4"/>
  <c r="U1397" i="4"/>
  <c r="T1397" i="4"/>
  <c r="S1397" i="4"/>
  <c r="R1397" i="4"/>
  <c r="Q1397" i="4"/>
  <c r="P1397" i="4"/>
  <c r="O1397" i="4"/>
  <c r="N1397" i="4"/>
  <c r="M1397" i="4"/>
  <c r="J1397" i="4"/>
  <c r="X1396" i="4"/>
  <c r="W1396" i="4"/>
  <c r="V1396" i="4"/>
  <c r="U1396" i="4"/>
  <c r="T1396" i="4"/>
  <c r="S1396" i="4"/>
  <c r="R1396" i="4"/>
  <c r="Q1396" i="4"/>
  <c r="P1396" i="4"/>
  <c r="O1396" i="4"/>
  <c r="N1396" i="4"/>
  <c r="M1396" i="4"/>
  <c r="J1396" i="4"/>
  <c r="X1395" i="4"/>
  <c r="W1395" i="4"/>
  <c r="V1395" i="4"/>
  <c r="U1395" i="4"/>
  <c r="T1395" i="4"/>
  <c r="S1395" i="4"/>
  <c r="R1395" i="4"/>
  <c r="Q1395" i="4"/>
  <c r="P1395" i="4"/>
  <c r="O1395" i="4"/>
  <c r="N1395" i="4"/>
  <c r="M1395" i="4"/>
  <c r="J1395" i="4"/>
  <c r="X1394" i="4"/>
  <c r="W1394" i="4"/>
  <c r="V1394" i="4"/>
  <c r="U1394" i="4"/>
  <c r="T1394" i="4"/>
  <c r="S1394" i="4"/>
  <c r="R1394" i="4"/>
  <c r="Q1394" i="4"/>
  <c r="P1394" i="4"/>
  <c r="O1394" i="4"/>
  <c r="N1394" i="4"/>
  <c r="M1394" i="4"/>
  <c r="J1394" i="4"/>
  <c r="X1393" i="4"/>
  <c r="W1393" i="4"/>
  <c r="V1393" i="4"/>
  <c r="U1393" i="4"/>
  <c r="T1393" i="4"/>
  <c r="S1393" i="4"/>
  <c r="R1393" i="4"/>
  <c r="Q1393" i="4"/>
  <c r="P1393" i="4"/>
  <c r="O1393" i="4"/>
  <c r="N1393" i="4"/>
  <c r="M1393" i="4"/>
  <c r="J1393" i="4"/>
  <c r="X1392" i="4"/>
  <c r="W1392" i="4"/>
  <c r="V1392" i="4"/>
  <c r="U1392" i="4"/>
  <c r="T1392" i="4"/>
  <c r="S1392" i="4"/>
  <c r="R1392" i="4"/>
  <c r="Q1392" i="4"/>
  <c r="P1392" i="4"/>
  <c r="O1392" i="4"/>
  <c r="N1392" i="4"/>
  <c r="M1392" i="4"/>
  <c r="J1392" i="4"/>
  <c r="X1391" i="4"/>
  <c r="W1391" i="4"/>
  <c r="V1391" i="4"/>
  <c r="U1391" i="4"/>
  <c r="T1391" i="4"/>
  <c r="S1391" i="4"/>
  <c r="R1391" i="4"/>
  <c r="Q1391" i="4"/>
  <c r="P1391" i="4"/>
  <c r="O1391" i="4"/>
  <c r="N1391" i="4"/>
  <c r="M1391" i="4"/>
  <c r="J1391" i="4"/>
  <c r="X1390" i="4"/>
  <c r="W1390" i="4"/>
  <c r="V1390" i="4"/>
  <c r="U1390" i="4"/>
  <c r="T1390" i="4"/>
  <c r="S1390" i="4"/>
  <c r="R1390" i="4"/>
  <c r="Q1390" i="4"/>
  <c r="P1390" i="4"/>
  <c r="O1390" i="4"/>
  <c r="N1390" i="4"/>
  <c r="M1390" i="4"/>
  <c r="J1390" i="4"/>
  <c r="X1389" i="4"/>
  <c r="W1389" i="4"/>
  <c r="V1389" i="4"/>
  <c r="U1389" i="4"/>
  <c r="T1389" i="4"/>
  <c r="S1389" i="4"/>
  <c r="R1389" i="4"/>
  <c r="Q1389" i="4"/>
  <c r="P1389" i="4"/>
  <c r="O1389" i="4"/>
  <c r="N1389" i="4"/>
  <c r="M1389" i="4"/>
  <c r="J1389" i="4"/>
  <c r="X1388" i="4"/>
  <c r="W1388" i="4"/>
  <c r="V1388" i="4"/>
  <c r="U1388" i="4"/>
  <c r="T1388" i="4"/>
  <c r="S1388" i="4"/>
  <c r="R1388" i="4"/>
  <c r="Q1388" i="4"/>
  <c r="P1388" i="4"/>
  <c r="O1388" i="4"/>
  <c r="N1388" i="4"/>
  <c r="M1388" i="4"/>
  <c r="J1388" i="4"/>
  <c r="X1387" i="4"/>
  <c r="W1387" i="4"/>
  <c r="V1387" i="4"/>
  <c r="U1387" i="4"/>
  <c r="T1387" i="4"/>
  <c r="S1387" i="4"/>
  <c r="R1387" i="4"/>
  <c r="Q1387" i="4"/>
  <c r="P1387" i="4"/>
  <c r="O1387" i="4"/>
  <c r="N1387" i="4"/>
  <c r="M1387" i="4"/>
  <c r="J1387" i="4"/>
  <c r="X1386" i="4"/>
  <c r="W1386" i="4"/>
  <c r="V1386" i="4"/>
  <c r="U1386" i="4"/>
  <c r="T1386" i="4"/>
  <c r="S1386" i="4"/>
  <c r="R1386" i="4"/>
  <c r="Q1386" i="4"/>
  <c r="P1386" i="4"/>
  <c r="O1386" i="4"/>
  <c r="N1386" i="4"/>
  <c r="M1386" i="4"/>
  <c r="J1386" i="4"/>
  <c r="X1385" i="4"/>
  <c r="W1385" i="4"/>
  <c r="V1385" i="4"/>
  <c r="U1385" i="4"/>
  <c r="T1385" i="4"/>
  <c r="S1385" i="4"/>
  <c r="R1385" i="4"/>
  <c r="Q1385" i="4"/>
  <c r="P1385" i="4"/>
  <c r="O1385" i="4"/>
  <c r="N1385" i="4"/>
  <c r="M1385" i="4"/>
  <c r="J1385" i="4"/>
  <c r="X1384" i="4"/>
  <c r="W1384" i="4"/>
  <c r="V1384" i="4"/>
  <c r="U1384" i="4"/>
  <c r="T1384" i="4"/>
  <c r="S1384" i="4"/>
  <c r="R1384" i="4"/>
  <c r="Q1384" i="4"/>
  <c r="P1384" i="4"/>
  <c r="O1384" i="4"/>
  <c r="N1384" i="4"/>
  <c r="M1384" i="4"/>
  <c r="J1384" i="4"/>
  <c r="X1383" i="4"/>
  <c r="W1383" i="4"/>
  <c r="V1383" i="4"/>
  <c r="U1383" i="4"/>
  <c r="T1383" i="4"/>
  <c r="S1383" i="4"/>
  <c r="R1383" i="4"/>
  <c r="Q1383" i="4"/>
  <c r="P1383" i="4"/>
  <c r="O1383" i="4"/>
  <c r="N1383" i="4"/>
  <c r="M1383" i="4"/>
  <c r="J1383" i="4"/>
  <c r="X1382" i="4"/>
  <c r="W1382" i="4"/>
  <c r="V1382" i="4"/>
  <c r="U1382" i="4"/>
  <c r="T1382" i="4"/>
  <c r="S1382" i="4"/>
  <c r="R1382" i="4"/>
  <c r="Q1382" i="4"/>
  <c r="P1382" i="4"/>
  <c r="O1382" i="4"/>
  <c r="N1382" i="4"/>
  <c r="M1382" i="4"/>
  <c r="J1382" i="4"/>
  <c r="X1381" i="4"/>
  <c r="W1381" i="4"/>
  <c r="V1381" i="4"/>
  <c r="U1381" i="4"/>
  <c r="T1381" i="4"/>
  <c r="S1381" i="4"/>
  <c r="R1381" i="4"/>
  <c r="Q1381" i="4"/>
  <c r="P1381" i="4"/>
  <c r="O1381" i="4"/>
  <c r="N1381" i="4"/>
  <c r="M1381" i="4"/>
  <c r="J1381" i="4"/>
  <c r="X1380" i="4"/>
  <c r="W1380" i="4"/>
  <c r="V1380" i="4"/>
  <c r="U1380" i="4"/>
  <c r="T1380" i="4"/>
  <c r="S1380" i="4"/>
  <c r="R1380" i="4"/>
  <c r="Q1380" i="4"/>
  <c r="P1380" i="4"/>
  <c r="O1380" i="4"/>
  <c r="N1380" i="4"/>
  <c r="M1380" i="4"/>
  <c r="J1380" i="4"/>
  <c r="X1379" i="4"/>
  <c r="W1379" i="4"/>
  <c r="V1379" i="4"/>
  <c r="U1379" i="4"/>
  <c r="T1379" i="4"/>
  <c r="S1379" i="4"/>
  <c r="R1379" i="4"/>
  <c r="Q1379" i="4"/>
  <c r="P1379" i="4"/>
  <c r="O1379" i="4"/>
  <c r="N1379" i="4"/>
  <c r="M1379" i="4"/>
  <c r="J1379" i="4"/>
  <c r="X1378" i="4"/>
  <c r="W1378" i="4"/>
  <c r="V1378" i="4"/>
  <c r="U1378" i="4"/>
  <c r="T1378" i="4"/>
  <c r="S1378" i="4"/>
  <c r="R1378" i="4"/>
  <c r="Q1378" i="4"/>
  <c r="P1378" i="4"/>
  <c r="O1378" i="4"/>
  <c r="N1378" i="4"/>
  <c r="M1378" i="4"/>
  <c r="J1378" i="4"/>
  <c r="X1377" i="4"/>
  <c r="W1377" i="4"/>
  <c r="V1377" i="4"/>
  <c r="U1377" i="4"/>
  <c r="T1377" i="4"/>
  <c r="S1377" i="4"/>
  <c r="R1377" i="4"/>
  <c r="Q1377" i="4"/>
  <c r="P1377" i="4"/>
  <c r="O1377" i="4"/>
  <c r="N1377" i="4"/>
  <c r="M1377" i="4"/>
  <c r="J1377" i="4"/>
  <c r="X1376" i="4"/>
  <c r="W1376" i="4"/>
  <c r="V1376" i="4"/>
  <c r="U1376" i="4"/>
  <c r="T1376" i="4"/>
  <c r="S1376" i="4"/>
  <c r="R1376" i="4"/>
  <c r="Q1376" i="4"/>
  <c r="P1376" i="4"/>
  <c r="O1376" i="4"/>
  <c r="N1376" i="4"/>
  <c r="M1376" i="4"/>
  <c r="J1376" i="4"/>
  <c r="X1375" i="4"/>
  <c r="W1375" i="4"/>
  <c r="V1375" i="4"/>
  <c r="U1375" i="4"/>
  <c r="T1375" i="4"/>
  <c r="S1375" i="4"/>
  <c r="R1375" i="4"/>
  <c r="Q1375" i="4"/>
  <c r="P1375" i="4"/>
  <c r="O1375" i="4"/>
  <c r="N1375" i="4"/>
  <c r="M1375" i="4"/>
  <c r="J1375" i="4"/>
  <c r="X1374" i="4"/>
  <c r="W1374" i="4"/>
  <c r="V1374" i="4"/>
  <c r="U1374" i="4"/>
  <c r="T1374" i="4"/>
  <c r="S1374" i="4"/>
  <c r="R1374" i="4"/>
  <c r="Q1374" i="4"/>
  <c r="P1374" i="4"/>
  <c r="O1374" i="4"/>
  <c r="N1374" i="4"/>
  <c r="M1374" i="4"/>
  <c r="J1374" i="4"/>
  <c r="X1373" i="4"/>
  <c r="W1373" i="4"/>
  <c r="V1373" i="4"/>
  <c r="U1373" i="4"/>
  <c r="T1373" i="4"/>
  <c r="S1373" i="4"/>
  <c r="R1373" i="4"/>
  <c r="Q1373" i="4"/>
  <c r="P1373" i="4"/>
  <c r="O1373" i="4"/>
  <c r="N1373" i="4"/>
  <c r="M1373" i="4"/>
  <c r="J1373" i="4"/>
  <c r="X1372" i="4"/>
  <c r="W1372" i="4"/>
  <c r="V1372" i="4"/>
  <c r="U1372" i="4"/>
  <c r="T1372" i="4"/>
  <c r="S1372" i="4"/>
  <c r="R1372" i="4"/>
  <c r="Q1372" i="4"/>
  <c r="P1372" i="4"/>
  <c r="O1372" i="4"/>
  <c r="N1372" i="4"/>
  <c r="M1372" i="4"/>
  <c r="J1372" i="4"/>
  <c r="X1371" i="4"/>
  <c r="W1371" i="4"/>
  <c r="V1371" i="4"/>
  <c r="U1371" i="4"/>
  <c r="T1371" i="4"/>
  <c r="S1371" i="4"/>
  <c r="R1371" i="4"/>
  <c r="Q1371" i="4"/>
  <c r="P1371" i="4"/>
  <c r="O1371" i="4"/>
  <c r="N1371" i="4"/>
  <c r="M1371" i="4"/>
  <c r="J1371" i="4"/>
  <c r="X1370" i="4"/>
  <c r="W1370" i="4"/>
  <c r="V1370" i="4"/>
  <c r="U1370" i="4"/>
  <c r="T1370" i="4"/>
  <c r="S1370" i="4"/>
  <c r="R1370" i="4"/>
  <c r="Q1370" i="4"/>
  <c r="P1370" i="4"/>
  <c r="O1370" i="4"/>
  <c r="N1370" i="4"/>
  <c r="M1370" i="4"/>
  <c r="J1370" i="4"/>
  <c r="X1369" i="4"/>
  <c r="W1369" i="4"/>
  <c r="V1369" i="4"/>
  <c r="U1369" i="4"/>
  <c r="T1369" i="4"/>
  <c r="S1369" i="4"/>
  <c r="R1369" i="4"/>
  <c r="Q1369" i="4"/>
  <c r="P1369" i="4"/>
  <c r="O1369" i="4"/>
  <c r="N1369" i="4"/>
  <c r="M1369" i="4"/>
  <c r="J1369" i="4"/>
  <c r="X1368" i="4"/>
  <c r="W1368" i="4"/>
  <c r="V1368" i="4"/>
  <c r="U1368" i="4"/>
  <c r="T1368" i="4"/>
  <c r="S1368" i="4"/>
  <c r="R1368" i="4"/>
  <c r="Q1368" i="4"/>
  <c r="P1368" i="4"/>
  <c r="O1368" i="4"/>
  <c r="N1368" i="4"/>
  <c r="M1368" i="4"/>
  <c r="J1368" i="4"/>
  <c r="X1367" i="4"/>
  <c r="W1367" i="4"/>
  <c r="V1367" i="4"/>
  <c r="U1367" i="4"/>
  <c r="T1367" i="4"/>
  <c r="S1367" i="4"/>
  <c r="R1367" i="4"/>
  <c r="Q1367" i="4"/>
  <c r="P1367" i="4"/>
  <c r="O1367" i="4"/>
  <c r="N1367" i="4"/>
  <c r="M1367" i="4"/>
  <c r="J1367" i="4"/>
  <c r="X1366" i="4"/>
  <c r="W1366" i="4"/>
  <c r="V1366" i="4"/>
  <c r="U1366" i="4"/>
  <c r="T1366" i="4"/>
  <c r="S1366" i="4"/>
  <c r="R1366" i="4"/>
  <c r="Q1366" i="4"/>
  <c r="P1366" i="4"/>
  <c r="O1366" i="4"/>
  <c r="N1366" i="4"/>
  <c r="M1366" i="4"/>
  <c r="J1366" i="4"/>
  <c r="X1365" i="4"/>
  <c r="W1365" i="4"/>
  <c r="V1365" i="4"/>
  <c r="U1365" i="4"/>
  <c r="T1365" i="4"/>
  <c r="S1365" i="4"/>
  <c r="R1365" i="4"/>
  <c r="Q1365" i="4"/>
  <c r="P1365" i="4"/>
  <c r="O1365" i="4"/>
  <c r="N1365" i="4"/>
  <c r="M1365" i="4"/>
  <c r="J1365" i="4"/>
  <c r="X1364" i="4"/>
  <c r="W1364" i="4"/>
  <c r="V1364" i="4"/>
  <c r="U1364" i="4"/>
  <c r="T1364" i="4"/>
  <c r="S1364" i="4"/>
  <c r="R1364" i="4"/>
  <c r="Q1364" i="4"/>
  <c r="P1364" i="4"/>
  <c r="O1364" i="4"/>
  <c r="N1364" i="4"/>
  <c r="M1364" i="4"/>
  <c r="J1364" i="4"/>
  <c r="X1363" i="4"/>
  <c r="W1363" i="4"/>
  <c r="V1363" i="4"/>
  <c r="U1363" i="4"/>
  <c r="T1363" i="4"/>
  <c r="S1363" i="4"/>
  <c r="R1363" i="4"/>
  <c r="Q1363" i="4"/>
  <c r="P1363" i="4"/>
  <c r="O1363" i="4"/>
  <c r="N1363" i="4"/>
  <c r="M1363" i="4"/>
  <c r="J1363" i="4"/>
  <c r="X1362" i="4"/>
  <c r="W1362" i="4"/>
  <c r="V1362" i="4"/>
  <c r="U1362" i="4"/>
  <c r="T1362" i="4"/>
  <c r="S1362" i="4"/>
  <c r="R1362" i="4"/>
  <c r="Q1362" i="4"/>
  <c r="P1362" i="4"/>
  <c r="O1362" i="4"/>
  <c r="N1362" i="4"/>
  <c r="M1362" i="4"/>
  <c r="J1362" i="4"/>
  <c r="X1361" i="4"/>
  <c r="W1361" i="4"/>
  <c r="V1361" i="4"/>
  <c r="U1361" i="4"/>
  <c r="T1361" i="4"/>
  <c r="S1361" i="4"/>
  <c r="R1361" i="4"/>
  <c r="Q1361" i="4"/>
  <c r="P1361" i="4"/>
  <c r="O1361" i="4"/>
  <c r="N1361" i="4"/>
  <c r="M1361" i="4"/>
  <c r="J1361" i="4"/>
  <c r="X1360" i="4"/>
  <c r="W1360" i="4"/>
  <c r="V1360" i="4"/>
  <c r="U1360" i="4"/>
  <c r="T1360" i="4"/>
  <c r="S1360" i="4"/>
  <c r="R1360" i="4"/>
  <c r="Q1360" i="4"/>
  <c r="P1360" i="4"/>
  <c r="O1360" i="4"/>
  <c r="N1360" i="4"/>
  <c r="M1360" i="4"/>
  <c r="J1360" i="4"/>
  <c r="X1359" i="4"/>
  <c r="W1359" i="4"/>
  <c r="V1359" i="4"/>
  <c r="U1359" i="4"/>
  <c r="T1359" i="4"/>
  <c r="S1359" i="4"/>
  <c r="R1359" i="4"/>
  <c r="Q1359" i="4"/>
  <c r="P1359" i="4"/>
  <c r="O1359" i="4"/>
  <c r="N1359" i="4"/>
  <c r="M1359" i="4"/>
  <c r="J1359" i="4"/>
  <c r="X1358" i="4"/>
  <c r="W1358" i="4"/>
  <c r="V1358" i="4"/>
  <c r="U1358" i="4"/>
  <c r="T1358" i="4"/>
  <c r="S1358" i="4"/>
  <c r="R1358" i="4"/>
  <c r="Q1358" i="4"/>
  <c r="P1358" i="4"/>
  <c r="O1358" i="4"/>
  <c r="N1358" i="4"/>
  <c r="M1358" i="4"/>
  <c r="J1358" i="4"/>
  <c r="X1357" i="4"/>
  <c r="W1357" i="4"/>
  <c r="V1357" i="4"/>
  <c r="U1357" i="4"/>
  <c r="T1357" i="4"/>
  <c r="S1357" i="4"/>
  <c r="R1357" i="4"/>
  <c r="Q1357" i="4"/>
  <c r="P1357" i="4"/>
  <c r="O1357" i="4"/>
  <c r="N1357" i="4"/>
  <c r="M1357" i="4"/>
  <c r="J1357" i="4"/>
  <c r="X1356" i="4"/>
  <c r="W1356" i="4"/>
  <c r="V1356" i="4"/>
  <c r="U1356" i="4"/>
  <c r="T1356" i="4"/>
  <c r="S1356" i="4"/>
  <c r="R1356" i="4"/>
  <c r="Q1356" i="4"/>
  <c r="P1356" i="4"/>
  <c r="O1356" i="4"/>
  <c r="N1356" i="4"/>
  <c r="M1356" i="4"/>
  <c r="J1356" i="4"/>
  <c r="X1355" i="4"/>
  <c r="W1355" i="4"/>
  <c r="V1355" i="4"/>
  <c r="U1355" i="4"/>
  <c r="T1355" i="4"/>
  <c r="S1355" i="4"/>
  <c r="R1355" i="4"/>
  <c r="Q1355" i="4"/>
  <c r="P1355" i="4"/>
  <c r="O1355" i="4"/>
  <c r="N1355" i="4"/>
  <c r="M1355" i="4"/>
  <c r="J1355" i="4"/>
  <c r="X1354" i="4"/>
  <c r="W1354" i="4"/>
  <c r="V1354" i="4"/>
  <c r="U1354" i="4"/>
  <c r="T1354" i="4"/>
  <c r="S1354" i="4"/>
  <c r="R1354" i="4"/>
  <c r="Q1354" i="4"/>
  <c r="P1354" i="4"/>
  <c r="O1354" i="4"/>
  <c r="N1354" i="4"/>
  <c r="M1354" i="4"/>
  <c r="J1354" i="4"/>
  <c r="X1353" i="4"/>
  <c r="W1353" i="4"/>
  <c r="V1353" i="4"/>
  <c r="U1353" i="4"/>
  <c r="T1353" i="4"/>
  <c r="S1353" i="4"/>
  <c r="R1353" i="4"/>
  <c r="Q1353" i="4"/>
  <c r="P1353" i="4"/>
  <c r="O1353" i="4"/>
  <c r="N1353" i="4"/>
  <c r="M1353" i="4"/>
  <c r="J1353" i="4"/>
  <c r="X1352" i="4"/>
  <c r="W1352" i="4"/>
  <c r="V1352" i="4"/>
  <c r="U1352" i="4"/>
  <c r="T1352" i="4"/>
  <c r="S1352" i="4"/>
  <c r="R1352" i="4"/>
  <c r="Q1352" i="4"/>
  <c r="P1352" i="4"/>
  <c r="O1352" i="4"/>
  <c r="N1352" i="4"/>
  <c r="M1352" i="4"/>
  <c r="J1352" i="4"/>
  <c r="X1351" i="4"/>
  <c r="W1351" i="4"/>
  <c r="V1351" i="4"/>
  <c r="U1351" i="4"/>
  <c r="T1351" i="4"/>
  <c r="S1351" i="4"/>
  <c r="R1351" i="4"/>
  <c r="Q1351" i="4"/>
  <c r="P1351" i="4"/>
  <c r="O1351" i="4"/>
  <c r="N1351" i="4"/>
  <c r="M1351" i="4"/>
  <c r="J1351" i="4"/>
  <c r="X1350" i="4"/>
  <c r="W1350" i="4"/>
  <c r="V1350" i="4"/>
  <c r="U1350" i="4"/>
  <c r="T1350" i="4"/>
  <c r="S1350" i="4"/>
  <c r="R1350" i="4"/>
  <c r="Q1350" i="4"/>
  <c r="P1350" i="4"/>
  <c r="O1350" i="4"/>
  <c r="N1350" i="4"/>
  <c r="M1350" i="4"/>
  <c r="J1350" i="4"/>
  <c r="X1349" i="4"/>
  <c r="W1349" i="4"/>
  <c r="V1349" i="4"/>
  <c r="U1349" i="4"/>
  <c r="T1349" i="4"/>
  <c r="S1349" i="4"/>
  <c r="R1349" i="4"/>
  <c r="Q1349" i="4"/>
  <c r="P1349" i="4"/>
  <c r="O1349" i="4"/>
  <c r="N1349" i="4"/>
  <c r="M1349" i="4"/>
  <c r="J1349" i="4"/>
  <c r="X1348" i="4"/>
  <c r="W1348" i="4"/>
  <c r="V1348" i="4"/>
  <c r="U1348" i="4"/>
  <c r="T1348" i="4"/>
  <c r="S1348" i="4"/>
  <c r="R1348" i="4"/>
  <c r="Q1348" i="4"/>
  <c r="P1348" i="4"/>
  <c r="O1348" i="4"/>
  <c r="N1348" i="4"/>
  <c r="M1348" i="4"/>
  <c r="J1348" i="4"/>
  <c r="X1347" i="4"/>
  <c r="W1347" i="4"/>
  <c r="V1347" i="4"/>
  <c r="U1347" i="4"/>
  <c r="T1347" i="4"/>
  <c r="S1347" i="4"/>
  <c r="R1347" i="4"/>
  <c r="Q1347" i="4"/>
  <c r="P1347" i="4"/>
  <c r="O1347" i="4"/>
  <c r="N1347" i="4"/>
  <c r="M1347" i="4"/>
  <c r="J1347" i="4"/>
  <c r="X1346" i="4"/>
  <c r="W1346" i="4"/>
  <c r="V1346" i="4"/>
  <c r="U1346" i="4"/>
  <c r="T1346" i="4"/>
  <c r="S1346" i="4"/>
  <c r="R1346" i="4"/>
  <c r="Q1346" i="4"/>
  <c r="P1346" i="4"/>
  <c r="O1346" i="4"/>
  <c r="N1346" i="4"/>
  <c r="M1346" i="4"/>
  <c r="J1346" i="4"/>
  <c r="X1345" i="4"/>
  <c r="W1345" i="4"/>
  <c r="V1345" i="4"/>
  <c r="U1345" i="4"/>
  <c r="T1345" i="4"/>
  <c r="S1345" i="4"/>
  <c r="R1345" i="4"/>
  <c r="Q1345" i="4"/>
  <c r="P1345" i="4"/>
  <c r="O1345" i="4"/>
  <c r="N1345" i="4"/>
  <c r="M1345" i="4"/>
  <c r="J1345" i="4"/>
  <c r="X1344" i="4"/>
  <c r="W1344" i="4"/>
  <c r="V1344" i="4"/>
  <c r="U1344" i="4"/>
  <c r="T1344" i="4"/>
  <c r="S1344" i="4"/>
  <c r="R1344" i="4"/>
  <c r="Q1344" i="4"/>
  <c r="P1344" i="4"/>
  <c r="O1344" i="4"/>
  <c r="N1344" i="4"/>
  <c r="M1344" i="4"/>
  <c r="J1344" i="4"/>
  <c r="X1343" i="4"/>
  <c r="W1343" i="4"/>
  <c r="V1343" i="4"/>
  <c r="U1343" i="4"/>
  <c r="T1343" i="4"/>
  <c r="S1343" i="4"/>
  <c r="R1343" i="4"/>
  <c r="Q1343" i="4"/>
  <c r="P1343" i="4"/>
  <c r="O1343" i="4"/>
  <c r="N1343" i="4"/>
  <c r="M1343" i="4"/>
  <c r="J1343" i="4"/>
  <c r="X1342" i="4"/>
  <c r="W1342" i="4"/>
  <c r="V1342" i="4"/>
  <c r="U1342" i="4"/>
  <c r="T1342" i="4"/>
  <c r="S1342" i="4"/>
  <c r="R1342" i="4"/>
  <c r="Q1342" i="4"/>
  <c r="P1342" i="4"/>
  <c r="O1342" i="4"/>
  <c r="N1342" i="4"/>
  <c r="M1342" i="4"/>
  <c r="J1342" i="4"/>
  <c r="X1341" i="4"/>
  <c r="W1341" i="4"/>
  <c r="V1341" i="4"/>
  <c r="U1341" i="4"/>
  <c r="T1341" i="4"/>
  <c r="S1341" i="4"/>
  <c r="R1341" i="4"/>
  <c r="Q1341" i="4"/>
  <c r="P1341" i="4"/>
  <c r="O1341" i="4"/>
  <c r="N1341" i="4"/>
  <c r="M1341" i="4"/>
  <c r="J1341" i="4"/>
  <c r="X1340" i="4"/>
  <c r="W1340" i="4"/>
  <c r="V1340" i="4"/>
  <c r="U1340" i="4"/>
  <c r="T1340" i="4"/>
  <c r="S1340" i="4"/>
  <c r="R1340" i="4"/>
  <c r="Q1340" i="4"/>
  <c r="P1340" i="4"/>
  <c r="O1340" i="4"/>
  <c r="N1340" i="4"/>
  <c r="M1340" i="4"/>
  <c r="J1340" i="4"/>
  <c r="X1339" i="4"/>
  <c r="W1339" i="4"/>
  <c r="V1339" i="4"/>
  <c r="U1339" i="4"/>
  <c r="T1339" i="4"/>
  <c r="S1339" i="4"/>
  <c r="R1339" i="4"/>
  <c r="Q1339" i="4"/>
  <c r="P1339" i="4"/>
  <c r="O1339" i="4"/>
  <c r="N1339" i="4"/>
  <c r="M1339" i="4"/>
  <c r="J1339" i="4"/>
  <c r="X1338" i="4"/>
  <c r="W1338" i="4"/>
  <c r="V1338" i="4"/>
  <c r="U1338" i="4"/>
  <c r="T1338" i="4"/>
  <c r="S1338" i="4"/>
  <c r="R1338" i="4"/>
  <c r="Q1338" i="4"/>
  <c r="P1338" i="4"/>
  <c r="O1338" i="4"/>
  <c r="N1338" i="4"/>
  <c r="M1338" i="4"/>
  <c r="J1338" i="4"/>
  <c r="X1337" i="4"/>
  <c r="W1337" i="4"/>
  <c r="V1337" i="4"/>
  <c r="U1337" i="4"/>
  <c r="T1337" i="4"/>
  <c r="S1337" i="4"/>
  <c r="R1337" i="4"/>
  <c r="Q1337" i="4"/>
  <c r="P1337" i="4"/>
  <c r="O1337" i="4"/>
  <c r="N1337" i="4"/>
  <c r="M1337" i="4"/>
  <c r="J1337" i="4"/>
  <c r="X1336" i="4"/>
  <c r="W1336" i="4"/>
  <c r="V1336" i="4"/>
  <c r="U1336" i="4"/>
  <c r="T1336" i="4"/>
  <c r="S1336" i="4"/>
  <c r="R1336" i="4"/>
  <c r="Q1336" i="4"/>
  <c r="P1336" i="4"/>
  <c r="O1336" i="4"/>
  <c r="N1336" i="4"/>
  <c r="M1336" i="4"/>
  <c r="J1336" i="4"/>
  <c r="X1335" i="4"/>
  <c r="W1335" i="4"/>
  <c r="V1335" i="4"/>
  <c r="U1335" i="4"/>
  <c r="T1335" i="4"/>
  <c r="S1335" i="4"/>
  <c r="R1335" i="4"/>
  <c r="Q1335" i="4"/>
  <c r="P1335" i="4"/>
  <c r="O1335" i="4"/>
  <c r="N1335" i="4"/>
  <c r="M1335" i="4"/>
  <c r="J1335" i="4"/>
  <c r="X1334" i="4"/>
  <c r="W1334" i="4"/>
  <c r="V1334" i="4"/>
  <c r="U1334" i="4"/>
  <c r="T1334" i="4"/>
  <c r="S1334" i="4"/>
  <c r="R1334" i="4"/>
  <c r="Q1334" i="4"/>
  <c r="P1334" i="4"/>
  <c r="O1334" i="4"/>
  <c r="N1334" i="4"/>
  <c r="M1334" i="4"/>
  <c r="J1334" i="4"/>
  <c r="X1333" i="4"/>
  <c r="W1333" i="4"/>
  <c r="V1333" i="4"/>
  <c r="U1333" i="4"/>
  <c r="T1333" i="4"/>
  <c r="S1333" i="4"/>
  <c r="R1333" i="4"/>
  <c r="Q1333" i="4"/>
  <c r="P1333" i="4"/>
  <c r="O1333" i="4"/>
  <c r="N1333" i="4"/>
  <c r="M1333" i="4"/>
  <c r="J1333" i="4"/>
  <c r="X1332" i="4"/>
  <c r="W1332" i="4"/>
  <c r="V1332" i="4"/>
  <c r="U1332" i="4"/>
  <c r="T1332" i="4"/>
  <c r="S1332" i="4"/>
  <c r="R1332" i="4"/>
  <c r="Q1332" i="4"/>
  <c r="P1332" i="4"/>
  <c r="O1332" i="4"/>
  <c r="N1332" i="4"/>
  <c r="M1332" i="4"/>
  <c r="J1332" i="4"/>
  <c r="X1331" i="4"/>
  <c r="W1331" i="4"/>
  <c r="V1331" i="4"/>
  <c r="U1331" i="4"/>
  <c r="T1331" i="4"/>
  <c r="S1331" i="4"/>
  <c r="R1331" i="4"/>
  <c r="Q1331" i="4"/>
  <c r="P1331" i="4"/>
  <c r="O1331" i="4"/>
  <c r="N1331" i="4"/>
  <c r="M1331" i="4"/>
  <c r="J1331" i="4"/>
  <c r="X1330" i="4"/>
  <c r="W1330" i="4"/>
  <c r="V1330" i="4"/>
  <c r="U1330" i="4"/>
  <c r="T1330" i="4"/>
  <c r="S1330" i="4"/>
  <c r="R1330" i="4"/>
  <c r="Q1330" i="4"/>
  <c r="P1330" i="4"/>
  <c r="O1330" i="4"/>
  <c r="N1330" i="4"/>
  <c r="M1330" i="4"/>
  <c r="J1330" i="4"/>
  <c r="X1329" i="4"/>
  <c r="W1329" i="4"/>
  <c r="V1329" i="4"/>
  <c r="U1329" i="4"/>
  <c r="T1329" i="4"/>
  <c r="S1329" i="4"/>
  <c r="R1329" i="4"/>
  <c r="Q1329" i="4"/>
  <c r="P1329" i="4"/>
  <c r="O1329" i="4"/>
  <c r="N1329" i="4"/>
  <c r="M1329" i="4"/>
  <c r="J1329" i="4"/>
  <c r="X1328" i="4"/>
  <c r="W1328" i="4"/>
  <c r="V1328" i="4"/>
  <c r="U1328" i="4"/>
  <c r="T1328" i="4"/>
  <c r="S1328" i="4"/>
  <c r="R1328" i="4"/>
  <c r="Q1328" i="4"/>
  <c r="P1328" i="4"/>
  <c r="O1328" i="4"/>
  <c r="N1328" i="4"/>
  <c r="M1328" i="4"/>
  <c r="J1328" i="4"/>
  <c r="X1327" i="4"/>
  <c r="W1327" i="4"/>
  <c r="V1327" i="4"/>
  <c r="U1327" i="4"/>
  <c r="T1327" i="4"/>
  <c r="S1327" i="4"/>
  <c r="R1327" i="4"/>
  <c r="Q1327" i="4"/>
  <c r="P1327" i="4"/>
  <c r="O1327" i="4"/>
  <c r="N1327" i="4"/>
  <c r="M1327" i="4"/>
  <c r="J1327" i="4"/>
  <c r="X1326" i="4"/>
  <c r="W1326" i="4"/>
  <c r="V1326" i="4"/>
  <c r="U1326" i="4"/>
  <c r="T1326" i="4"/>
  <c r="S1326" i="4"/>
  <c r="R1326" i="4"/>
  <c r="Q1326" i="4"/>
  <c r="P1326" i="4"/>
  <c r="O1326" i="4"/>
  <c r="N1326" i="4"/>
  <c r="M1326" i="4"/>
  <c r="J1326" i="4"/>
  <c r="X1325" i="4"/>
  <c r="W1325" i="4"/>
  <c r="V1325" i="4"/>
  <c r="U1325" i="4"/>
  <c r="T1325" i="4"/>
  <c r="S1325" i="4"/>
  <c r="R1325" i="4"/>
  <c r="Q1325" i="4"/>
  <c r="P1325" i="4"/>
  <c r="O1325" i="4"/>
  <c r="N1325" i="4"/>
  <c r="M1325" i="4"/>
  <c r="J1325" i="4"/>
  <c r="X1324" i="4"/>
  <c r="W1324" i="4"/>
  <c r="V1324" i="4"/>
  <c r="U1324" i="4"/>
  <c r="T1324" i="4"/>
  <c r="S1324" i="4"/>
  <c r="R1324" i="4"/>
  <c r="Q1324" i="4"/>
  <c r="P1324" i="4"/>
  <c r="O1324" i="4"/>
  <c r="N1324" i="4"/>
  <c r="M1324" i="4"/>
  <c r="J1324" i="4"/>
  <c r="X1323" i="4"/>
  <c r="W1323" i="4"/>
  <c r="V1323" i="4"/>
  <c r="U1323" i="4"/>
  <c r="T1323" i="4"/>
  <c r="S1323" i="4"/>
  <c r="R1323" i="4"/>
  <c r="Q1323" i="4"/>
  <c r="P1323" i="4"/>
  <c r="O1323" i="4"/>
  <c r="N1323" i="4"/>
  <c r="M1323" i="4"/>
  <c r="J1323" i="4"/>
  <c r="X1322" i="4"/>
  <c r="W1322" i="4"/>
  <c r="V1322" i="4"/>
  <c r="U1322" i="4"/>
  <c r="T1322" i="4"/>
  <c r="S1322" i="4"/>
  <c r="R1322" i="4"/>
  <c r="Q1322" i="4"/>
  <c r="P1322" i="4"/>
  <c r="O1322" i="4"/>
  <c r="N1322" i="4"/>
  <c r="M1322" i="4"/>
  <c r="J1322" i="4"/>
  <c r="X1321" i="4"/>
  <c r="W1321" i="4"/>
  <c r="V1321" i="4"/>
  <c r="U1321" i="4"/>
  <c r="T1321" i="4"/>
  <c r="S1321" i="4"/>
  <c r="R1321" i="4"/>
  <c r="Q1321" i="4"/>
  <c r="P1321" i="4"/>
  <c r="O1321" i="4"/>
  <c r="N1321" i="4"/>
  <c r="M1321" i="4"/>
  <c r="J1321" i="4"/>
  <c r="X1320" i="4"/>
  <c r="W1320" i="4"/>
  <c r="V1320" i="4"/>
  <c r="U1320" i="4"/>
  <c r="T1320" i="4"/>
  <c r="S1320" i="4"/>
  <c r="R1320" i="4"/>
  <c r="Q1320" i="4"/>
  <c r="P1320" i="4"/>
  <c r="O1320" i="4"/>
  <c r="N1320" i="4"/>
  <c r="M1320" i="4"/>
  <c r="J1320" i="4"/>
  <c r="X1319" i="4"/>
  <c r="W1319" i="4"/>
  <c r="V1319" i="4"/>
  <c r="U1319" i="4"/>
  <c r="T1319" i="4"/>
  <c r="S1319" i="4"/>
  <c r="R1319" i="4"/>
  <c r="Q1319" i="4"/>
  <c r="P1319" i="4"/>
  <c r="O1319" i="4"/>
  <c r="N1319" i="4"/>
  <c r="M1319" i="4"/>
  <c r="J1319" i="4"/>
  <c r="X1318" i="4"/>
  <c r="W1318" i="4"/>
  <c r="V1318" i="4"/>
  <c r="U1318" i="4"/>
  <c r="T1318" i="4"/>
  <c r="S1318" i="4"/>
  <c r="R1318" i="4"/>
  <c r="Q1318" i="4"/>
  <c r="P1318" i="4"/>
  <c r="O1318" i="4"/>
  <c r="N1318" i="4"/>
  <c r="M1318" i="4"/>
  <c r="J1318" i="4"/>
  <c r="X1317" i="4"/>
  <c r="W1317" i="4"/>
  <c r="V1317" i="4"/>
  <c r="U1317" i="4"/>
  <c r="T1317" i="4"/>
  <c r="S1317" i="4"/>
  <c r="R1317" i="4"/>
  <c r="Q1317" i="4"/>
  <c r="P1317" i="4"/>
  <c r="O1317" i="4"/>
  <c r="N1317" i="4"/>
  <c r="M1317" i="4"/>
  <c r="J1317" i="4"/>
  <c r="X1316" i="4"/>
  <c r="W1316" i="4"/>
  <c r="V1316" i="4"/>
  <c r="U1316" i="4"/>
  <c r="T1316" i="4"/>
  <c r="S1316" i="4"/>
  <c r="R1316" i="4"/>
  <c r="Q1316" i="4"/>
  <c r="P1316" i="4"/>
  <c r="O1316" i="4"/>
  <c r="N1316" i="4"/>
  <c r="M1316" i="4"/>
  <c r="J1316" i="4"/>
  <c r="X1315" i="4"/>
  <c r="W1315" i="4"/>
  <c r="V1315" i="4"/>
  <c r="U1315" i="4"/>
  <c r="T1315" i="4"/>
  <c r="S1315" i="4"/>
  <c r="R1315" i="4"/>
  <c r="Q1315" i="4"/>
  <c r="P1315" i="4"/>
  <c r="O1315" i="4"/>
  <c r="N1315" i="4"/>
  <c r="M1315" i="4"/>
  <c r="J1315" i="4"/>
  <c r="X1314" i="4"/>
  <c r="W1314" i="4"/>
  <c r="V1314" i="4"/>
  <c r="U1314" i="4"/>
  <c r="T1314" i="4"/>
  <c r="S1314" i="4"/>
  <c r="R1314" i="4"/>
  <c r="Q1314" i="4"/>
  <c r="P1314" i="4"/>
  <c r="O1314" i="4"/>
  <c r="N1314" i="4"/>
  <c r="M1314" i="4"/>
  <c r="J1314" i="4"/>
  <c r="X1313" i="4"/>
  <c r="W1313" i="4"/>
  <c r="V1313" i="4"/>
  <c r="U1313" i="4"/>
  <c r="T1313" i="4"/>
  <c r="S1313" i="4"/>
  <c r="R1313" i="4"/>
  <c r="Q1313" i="4"/>
  <c r="P1313" i="4"/>
  <c r="O1313" i="4"/>
  <c r="N1313" i="4"/>
  <c r="M1313" i="4"/>
  <c r="J1313" i="4"/>
  <c r="X1312" i="4"/>
  <c r="W1312" i="4"/>
  <c r="V1312" i="4"/>
  <c r="U1312" i="4"/>
  <c r="T1312" i="4"/>
  <c r="S1312" i="4"/>
  <c r="R1312" i="4"/>
  <c r="Q1312" i="4"/>
  <c r="P1312" i="4"/>
  <c r="O1312" i="4"/>
  <c r="N1312" i="4"/>
  <c r="M1312" i="4"/>
  <c r="J1312" i="4"/>
  <c r="X1311" i="4"/>
  <c r="W1311" i="4"/>
  <c r="V1311" i="4"/>
  <c r="U1311" i="4"/>
  <c r="T1311" i="4"/>
  <c r="S1311" i="4"/>
  <c r="R1311" i="4"/>
  <c r="Q1311" i="4"/>
  <c r="P1311" i="4"/>
  <c r="O1311" i="4"/>
  <c r="N1311" i="4"/>
  <c r="M1311" i="4"/>
  <c r="J1311" i="4"/>
  <c r="X1310" i="4"/>
  <c r="W1310" i="4"/>
  <c r="V1310" i="4"/>
  <c r="U1310" i="4"/>
  <c r="T1310" i="4"/>
  <c r="S1310" i="4"/>
  <c r="R1310" i="4"/>
  <c r="Q1310" i="4"/>
  <c r="P1310" i="4"/>
  <c r="O1310" i="4"/>
  <c r="N1310" i="4"/>
  <c r="M1310" i="4"/>
  <c r="J1310" i="4"/>
  <c r="X1309" i="4"/>
  <c r="W1309" i="4"/>
  <c r="V1309" i="4"/>
  <c r="U1309" i="4"/>
  <c r="T1309" i="4"/>
  <c r="S1309" i="4"/>
  <c r="R1309" i="4"/>
  <c r="Q1309" i="4"/>
  <c r="P1309" i="4"/>
  <c r="O1309" i="4"/>
  <c r="N1309" i="4"/>
  <c r="M1309" i="4"/>
  <c r="J1309" i="4"/>
  <c r="X1308" i="4"/>
  <c r="W1308" i="4"/>
  <c r="V1308" i="4"/>
  <c r="U1308" i="4"/>
  <c r="T1308" i="4"/>
  <c r="S1308" i="4"/>
  <c r="R1308" i="4"/>
  <c r="Q1308" i="4"/>
  <c r="P1308" i="4"/>
  <c r="O1308" i="4"/>
  <c r="N1308" i="4"/>
  <c r="M1308" i="4"/>
  <c r="J1308" i="4"/>
  <c r="X1307" i="4"/>
  <c r="W1307" i="4"/>
  <c r="V1307" i="4"/>
  <c r="U1307" i="4"/>
  <c r="T1307" i="4"/>
  <c r="S1307" i="4"/>
  <c r="R1307" i="4"/>
  <c r="Q1307" i="4"/>
  <c r="P1307" i="4"/>
  <c r="O1307" i="4"/>
  <c r="N1307" i="4"/>
  <c r="M1307" i="4"/>
  <c r="J1307" i="4"/>
  <c r="X1306" i="4"/>
  <c r="W1306" i="4"/>
  <c r="V1306" i="4"/>
  <c r="U1306" i="4"/>
  <c r="T1306" i="4"/>
  <c r="S1306" i="4"/>
  <c r="R1306" i="4"/>
  <c r="Q1306" i="4"/>
  <c r="P1306" i="4"/>
  <c r="O1306" i="4"/>
  <c r="N1306" i="4"/>
  <c r="M1306" i="4"/>
  <c r="J1306" i="4"/>
  <c r="X1305" i="4"/>
  <c r="W1305" i="4"/>
  <c r="V1305" i="4"/>
  <c r="U1305" i="4"/>
  <c r="T1305" i="4"/>
  <c r="S1305" i="4"/>
  <c r="R1305" i="4"/>
  <c r="Q1305" i="4"/>
  <c r="P1305" i="4"/>
  <c r="O1305" i="4"/>
  <c r="N1305" i="4"/>
  <c r="M1305" i="4"/>
  <c r="J1305" i="4"/>
  <c r="X1304" i="4"/>
  <c r="W1304" i="4"/>
  <c r="V1304" i="4"/>
  <c r="U1304" i="4"/>
  <c r="T1304" i="4"/>
  <c r="S1304" i="4"/>
  <c r="R1304" i="4"/>
  <c r="Q1304" i="4"/>
  <c r="P1304" i="4"/>
  <c r="O1304" i="4"/>
  <c r="N1304" i="4"/>
  <c r="M1304" i="4"/>
  <c r="J1304" i="4"/>
  <c r="X1303" i="4"/>
  <c r="W1303" i="4"/>
  <c r="V1303" i="4"/>
  <c r="U1303" i="4"/>
  <c r="T1303" i="4"/>
  <c r="S1303" i="4"/>
  <c r="R1303" i="4"/>
  <c r="Q1303" i="4"/>
  <c r="P1303" i="4"/>
  <c r="O1303" i="4"/>
  <c r="N1303" i="4"/>
  <c r="M1303" i="4"/>
  <c r="J1303" i="4"/>
  <c r="X1302" i="4"/>
  <c r="W1302" i="4"/>
  <c r="V1302" i="4"/>
  <c r="U1302" i="4"/>
  <c r="T1302" i="4"/>
  <c r="S1302" i="4"/>
  <c r="R1302" i="4"/>
  <c r="Q1302" i="4"/>
  <c r="P1302" i="4"/>
  <c r="O1302" i="4"/>
  <c r="N1302" i="4"/>
  <c r="M1302" i="4"/>
  <c r="J1302" i="4"/>
  <c r="X1301" i="4"/>
  <c r="W1301" i="4"/>
  <c r="V1301" i="4"/>
  <c r="U1301" i="4"/>
  <c r="T1301" i="4"/>
  <c r="S1301" i="4"/>
  <c r="R1301" i="4"/>
  <c r="Q1301" i="4"/>
  <c r="P1301" i="4"/>
  <c r="O1301" i="4"/>
  <c r="N1301" i="4"/>
  <c r="M1301" i="4"/>
  <c r="J1301" i="4"/>
  <c r="X1300" i="4"/>
  <c r="W1300" i="4"/>
  <c r="V1300" i="4"/>
  <c r="U1300" i="4"/>
  <c r="T1300" i="4"/>
  <c r="S1300" i="4"/>
  <c r="R1300" i="4"/>
  <c r="Q1300" i="4"/>
  <c r="P1300" i="4"/>
  <c r="O1300" i="4"/>
  <c r="N1300" i="4"/>
  <c r="M1300" i="4"/>
  <c r="J1300" i="4"/>
  <c r="X1299" i="4"/>
  <c r="W1299" i="4"/>
  <c r="V1299" i="4"/>
  <c r="U1299" i="4"/>
  <c r="T1299" i="4"/>
  <c r="S1299" i="4"/>
  <c r="R1299" i="4"/>
  <c r="Q1299" i="4"/>
  <c r="P1299" i="4"/>
  <c r="O1299" i="4"/>
  <c r="N1299" i="4"/>
  <c r="M1299" i="4"/>
  <c r="J1299" i="4"/>
  <c r="X1298" i="4"/>
  <c r="W1298" i="4"/>
  <c r="V1298" i="4"/>
  <c r="U1298" i="4"/>
  <c r="T1298" i="4"/>
  <c r="S1298" i="4"/>
  <c r="R1298" i="4"/>
  <c r="Q1298" i="4"/>
  <c r="P1298" i="4"/>
  <c r="O1298" i="4"/>
  <c r="N1298" i="4"/>
  <c r="M1298" i="4"/>
  <c r="J1298" i="4"/>
  <c r="X1297" i="4"/>
  <c r="W1297" i="4"/>
  <c r="V1297" i="4"/>
  <c r="U1297" i="4"/>
  <c r="T1297" i="4"/>
  <c r="S1297" i="4"/>
  <c r="R1297" i="4"/>
  <c r="Q1297" i="4"/>
  <c r="P1297" i="4"/>
  <c r="O1297" i="4"/>
  <c r="N1297" i="4"/>
  <c r="M1297" i="4"/>
  <c r="J1297" i="4"/>
  <c r="X1296" i="4"/>
  <c r="W1296" i="4"/>
  <c r="V1296" i="4"/>
  <c r="U1296" i="4"/>
  <c r="T1296" i="4"/>
  <c r="S1296" i="4"/>
  <c r="R1296" i="4"/>
  <c r="Q1296" i="4"/>
  <c r="P1296" i="4"/>
  <c r="O1296" i="4"/>
  <c r="N1296" i="4"/>
  <c r="M1296" i="4"/>
  <c r="J1296" i="4"/>
  <c r="X1295" i="4"/>
  <c r="W1295" i="4"/>
  <c r="V1295" i="4"/>
  <c r="U1295" i="4"/>
  <c r="T1295" i="4"/>
  <c r="S1295" i="4"/>
  <c r="R1295" i="4"/>
  <c r="Q1295" i="4"/>
  <c r="P1295" i="4"/>
  <c r="O1295" i="4"/>
  <c r="N1295" i="4"/>
  <c r="M1295" i="4"/>
  <c r="J1295" i="4"/>
  <c r="X1294" i="4"/>
  <c r="W1294" i="4"/>
  <c r="V1294" i="4"/>
  <c r="U1294" i="4"/>
  <c r="T1294" i="4"/>
  <c r="S1294" i="4"/>
  <c r="R1294" i="4"/>
  <c r="Q1294" i="4"/>
  <c r="P1294" i="4"/>
  <c r="O1294" i="4"/>
  <c r="N1294" i="4"/>
  <c r="M1294" i="4"/>
  <c r="J1294" i="4"/>
  <c r="X1293" i="4"/>
  <c r="W1293" i="4"/>
  <c r="V1293" i="4"/>
  <c r="U1293" i="4"/>
  <c r="T1293" i="4"/>
  <c r="S1293" i="4"/>
  <c r="R1293" i="4"/>
  <c r="Q1293" i="4"/>
  <c r="P1293" i="4"/>
  <c r="O1293" i="4"/>
  <c r="N1293" i="4"/>
  <c r="M1293" i="4"/>
  <c r="J1293" i="4"/>
  <c r="X1292" i="4"/>
  <c r="W1292" i="4"/>
  <c r="V1292" i="4"/>
  <c r="U1292" i="4"/>
  <c r="T1292" i="4"/>
  <c r="S1292" i="4"/>
  <c r="R1292" i="4"/>
  <c r="Q1292" i="4"/>
  <c r="P1292" i="4"/>
  <c r="O1292" i="4"/>
  <c r="N1292" i="4"/>
  <c r="M1292" i="4"/>
  <c r="J1292" i="4"/>
  <c r="X1291" i="4"/>
  <c r="W1291" i="4"/>
  <c r="V1291" i="4"/>
  <c r="U1291" i="4"/>
  <c r="T1291" i="4"/>
  <c r="S1291" i="4"/>
  <c r="R1291" i="4"/>
  <c r="Q1291" i="4"/>
  <c r="P1291" i="4"/>
  <c r="O1291" i="4"/>
  <c r="N1291" i="4"/>
  <c r="M1291" i="4"/>
  <c r="J1291" i="4"/>
  <c r="X1290" i="4"/>
  <c r="W1290" i="4"/>
  <c r="V1290" i="4"/>
  <c r="U1290" i="4"/>
  <c r="T1290" i="4"/>
  <c r="S1290" i="4"/>
  <c r="R1290" i="4"/>
  <c r="Q1290" i="4"/>
  <c r="P1290" i="4"/>
  <c r="O1290" i="4"/>
  <c r="N1290" i="4"/>
  <c r="M1290" i="4"/>
  <c r="J1290" i="4"/>
  <c r="X1289" i="4"/>
  <c r="W1289" i="4"/>
  <c r="V1289" i="4"/>
  <c r="U1289" i="4"/>
  <c r="T1289" i="4"/>
  <c r="S1289" i="4"/>
  <c r="R1289" i="4"/>
  <c r="Q1289" i="4"/>
  <c r="P1289" i="4"/>
  <c r="O1289" i="4"/>
  <c r="N1289" i="4"/>
  <c r="M1289" i="4"/>
  <c r="J1289" i="4"/>
  <c r="X1288" i="4"/>
  <c r="W1288" i="4"/>
  <c r="V1288" i="4"/>
  <c r="U1288" i="4"/>
  <c r="T1288" i="4"/>
  <c r="S1288" i="4"/>
  <c r="R1288" i="4"/>
  <c r="Q1288" i="4"/>
  <c r="P1288" i="4"/>
  <c r="O1288" i="4"/>
  <c r="N1288" i="4"/>
  <c r="M1288" i="4"/>
  <c r="J1288" i="4"/>
  <c r="X1287" i="4"/>
  <c r="W1287" i="4"/>
  <c r="V1287" i="4"/>
  <c r="U1287" i="4"/>
  <c r="T1287" i="4"/>
  <c r="S1287" i="4"/>
  <c r="R1287" i="4"/>
  <c r="Q1287" i="4"/>
  <c r="P1287" i="4"/>
  <c r="O1287" i="4"/>
  <c r="N1287" i="4"/>
  <c r="M1287" i="4"/>
  <c r="J1287" i="4"/>
  <c r="X1286" i="4"/>
  <c r="W1286" i="4"/>
  <c r="V1286" i="4"/>
  <c r="U1286" i="4"/>
  <c r="T1286" i="4"/>
  <c r="S1286" i="4"/>
  <c r="R1286" i="4"/>
  <c r="Q1286" i="4"/>
  <c r="P1286" i="4"/>
  <c r="O1286" i="4"/>
  <c r="N1286" i="4"/>
  <c r="M1286" i="4"/>
  <c r="J1286" i="4"/>
  <c r="X1285" i="4"/>
  <c r="W1285" i="4"/>
  <c r="V1285" i="4"/>
  <c r="U1285" i="4"/>
  <c r="T1285" i="4"/>
  <c r="S1285" i="4"/>
  <c r="R1285" i="4"/>
  <c r="Q1285" i="4"/>
  <c r="P1285" i="4"/>
  <c r="O1285" i="4"/>
  <c r="N1285" i="4"/>
  <c r="M1285" i="4"/>
  <c r="J1285" i="4"/>
  <c r="X1284" i="4"/>
  <c r="W1284" i="4"/>
  <c r="V1284" i="4"/>
  <c r="U1284" i="4"/>
  <c r="T1284" i="4"/>
  <c r="S1284" i="4"/>
  <c r="R1284" i="4"/>
  <c r="Q1284" i="4"/>
  <c r="P1284" i="4"/>
  <c r="O1284" i="4"/>
  <c r="N1284" i="4"/>
  <c r="M1284" i="4"/>
  <c r="J1284" i="4"/>
  <c r="X1283" i="4"/>
  <c r="W1283" i="4"/>
  <c r="V1283" i="4"/>
  <c r="U1283" i="4"/>
  <c r="T1283" i="4"/>
  <c r="S1283" i="4"/>
  <c r="R1283" i="4"/>
  <c r="Q1283" i="4"/>
  <c r="P1283" i="4"/>
  <c r="O1283" i="4"/>
  <c r="N1283" i="4"/>
  <c r="M1283" i="4"/>
  <c r="J1283" i="4"/>
  <c r="X1282" i="4"/>
  <c r="W1282" i="4"/>
  <c r="V1282" i="4"/>
  <c r="U1282" i="4"/>
  <c r="T1282" i="4"/>
  <c r="S1282" i="4"/>
  <c r="R1282" i="4"/>
  <c r="Q1282" i="4"/>
  <c r="P1282" i="4"/>
  <c r="O1282" i="4"/>
  <c r="N1282" i="4"/>
  <c r="M1282" i="4"/>
  <c r="J1282" i="4"/>
  <c r="X1281" i="4"/>
  <c r="W1281" i="4"/>
  <c r="V1281" i="4"/>
  <c r="U1281" i="4"/>
  <c r="T1281" i="4"/>
  <c r="S1281" i="4"/>
  <c r="R1281" i="4"/>
  <c r="Q1281" i="4"/>
  <c r="P1281" i="4"/>
  <c r="O1281" i="4"/>
  <c r="N1281" i="4"/>
  <c r="M1281" i="4"/>
  <c r="J1281" i="4"/>
  <c r="X1280" i="4"/>
  <c r="W1280" i="4"/>
  <c r="V1280" i="4"/>
  <c r="U1280" i="4"/>
  <c r="T1280" i="4"/>
  <c r="S1280" i="4"/>
  <c r="R1280" i="4"/>
  <c r="Q1280" i="4"/>
  <c r="P1280" i="4"/>
  <c r="O1280" i="4"/>
  <c r="N1280" i="4"/>
  <c r="M1280" i="4"/>
  <c r="J1280" i="4"/>
  <c r="X1279" i="4"/>
  <c r="W1279" i="4"/>
  <c r="V1279" i="4"/>
  <c r="U1279" i="4"/>
  <c r="T1279" i="4"/>
  <c r="S1279" i="4"/>
  <c r="R1279" i="4"/>
  <c r="Q1279" i="4"/>
  <c r="P1279" i="4"/>
  <c r="O1279" i="4"/>
  <c r="N1279" i="4"/>
  <c r="M1279" i="4"/>
  <c r="J1279" i="4"/>
  <c r="X1278" i="4"/>
  <c r="W1278" i="4"/>
  <c r="V1278" i="4"/>
  <c r="U1278" i="4"/>
  <c r="T1278" i="4"/>
  <c r="S1278" i="4"/>
  <c r="R1278" i="4"/>
  <c r="Q1278" i="4"/>
  <c r="P1278" i="4"/>
  <c r="O1278" i="4"/>
  <c r="N1278" i="4"/>
  <c r="M1278" i="4"/>
  <c r="J1278" i="4"/>
  <c r="X1277" i="4"/>
  <c r="W1277" i="4"/>
  <c r="V1277" i="4"/>
  <c r="U1277" i="4"/>
  <c r="T1277" i="4"/>
  <c r="S1277" i="4"/>
  <c r="R1277" i="4"/>
  <c r="Q1277" i="4"/>
  <c r="P1277" i="4"/>
  <c r="O1277" i="4"/>
  <c r="N1277" i="4"/>
  <c r="M1277" i="4"/>
  <c r="J1277" i="4"/>
  <c r="X1276" i="4"/>
  <c r="W1276" i="4"/>
  <c r="V1276" i="4"/>
  <c r="U1276" i="4"/>
  <c r="T1276" i="4"/>
  <c r="S1276" i="4"/>
  <c r="R1276" i="4"/>
  <c r="Q1276" i="4"/>
  <c r="P1276" i="4"/>
  <c r="O1276" i="4"/>
  <c r="N1276" i="4"/>
  <c r="M1276" i="4"/>
  <c r="J1276" i="4"/>
  <c r="X1275" i="4"/>
  <c r="W1275" i="4"/>
  <c r="V1275" i="4"/>
  <c r="U1275" i="4"/>
  <c r="T1275" i="4"/>
  <c r="S1275" i="4"/>
  <c r="R1275" i="4"/>
  <c r="Q1275" i="4"/>
  <c r="P1275" i="4"/>
  <c r="O1275" i="4"/>
  <c r="N1275" i="4"/>
  <c r="M1275" i="4"/>
  <c r="J1275" i="4"/>
  <c r="X1274" i="4"/>
  <c r="W1274" i="4"/>
  <c r="V1274" i="4"/>
  <c r="U1274" i="4"/>
  <c r="T1274" i="4"/>
  <c r="S1274" i="4"/>
  <c r="R1274" i="4"/>
  <c r="Q1274" i="4"/>
  <c r="P1274" i="4"/>
  <c r="O1274" i="4"/>
  <c r="N1274" i="4"/>
  <c r="M1274" i="4"/>
  <c r="J1274" i="4"/>
  <c r="X1273" i="4"/>
  <c r="W1273" i="4"/>
  <c r="V1273" i="4"/>
  <c r="U1273" i="4"/>
  <c r="T1273" i="4"/>
  <c r="S1273" i="4"/>
  <c r="R1273" i="4"/>
  <c r="Q1273" i="4"/>
  <c r="P1273" i="4"/>
  <c r="O1273" i="4"/>
  <c r="N1273" i="4"/>
  <c r="M1273" i="4"/>
  <c r="J1273" i="4"/>
  <c r="X1272" i="4"/>
  <c r="W1272" i="4"/>
  <c r="V1272" i="4"/>
  <c r="U1272" i="4"/>
  <c r="T1272" i="4"/>
  <c r="S1272" i="4"/>
  <c r="R1272" i="4"/>
  <c r="Q1272" i="4"/>
  <c r="P1272" i="4"/>
  <c r="O1272" i="4"/>
  <c r="N1272" i="4"/>
  <c r="M1272" i="4"/>
  <c r="J1272" i="4"/>
  <c r="X1271" i="4"/>
  <c r="W1271" i="4"/>
  <c r="V1271" i="4"/>
  <c r="U1271" i="4"/>
  <c r="T1271" i="4"/>
  <c r="S1271" i="4"/>
  <c r="R1271" i="4"/>
  <c r="Q1271" i="4"/>
  <c r="P1271" i="4"/>
  <c r="O1271" i="4"/>
  <c r="N1271" i="4"/>
  <c r="M1271" i="4"/>
  <c r="J1271" i="4"/>
  <c r="X1270" i="4"/>
  <c r="W1270" i="4"/>
  <c r="V1270" i="4"/>
  <c r="U1270" i="4"/>
  <c r="T1270" i="4"/>
  <c r="S1270" i="4"/>
  <c r="R1270" i="4"/>
  <c r="Q1270" i="4"/>
  <c r="P1270" i="4"/>
  <c r="O1270" i="4"/>
  <c r="N1270" i="4"/>
  <c r="M1270" i="4"/>
  <c r="J1270" i="4"/>
  <c r="X1269" i="4"/>
  <c r="W1269" i="4"/>
  <c r="V1269" i="4"/>
  <c r="U1269" i="4"/>
  <c r="T1269" i="4"/>
  <c r="S1269" i="4"/>
  <c r="R1269" i="4"/>
  <c r="Q1269" i="4"/>
  <c r="P1269" i="4"/>
  <c r="O1269" i="4"/>
  <c r="N1269" i="4"/>
  <c r="M1269" i="4"/>
  <c r="J1269" i="4"/>
  <c r="X1268" i="4"/>
  <c r="W1268" i="4"/>
  <c r="V1268" i="4"/>
  <c r="U1268" i="4"/>
  <c r="T1268" i="4"/>
  <c r="S1268" i="4"/>
  <c r="R1268" i="4"/>
  <c r="Q1268" i="4"/>
  <c r="P1268" i="4"/>
  <c r="O1268" i="4"/>
  <c r="N1268" i="4"/>
  <c r="M1268" i="4"/>
  <c r="J1268" i="4"/>
  <c r="X1267" i="4"/>
  <c r="W1267" i="4"/>
  <c r="V1267" i="4"/>
  <c r="U1267" i="4"/>
  <c r="T1267" i="4"/>
  <c r="S1267" i="4"/>
  <c r="R1267" i="4"/>
  <c r="Q1267" i="4"/>
  <c r="P1267" i="4"/>
  <c r="O1267" i="4"/>
  <c r="N1267" i="4"/>
  <c r="M1267" i="4"/>
  <c r="J1267" i="4"/>
  <c r="X1266" i="4"/>
  <c r="W1266" i="4"/>
  <c r="V1266" i="4"/>
  <c r="U1266" i="4"/>
  <c r="T1266" i="4"/>
  <c r="S1266" i="4"/>
  <c r="R1266" i="4"/>
  <c r="Q1266" i="4"/>
  <c r="P1266" i="4"/>
  <c r="O1266" i="4"/>
  <c r="N1266" i="4"/>
  <c r="M1266" i="4"/>
  <c r="J1266" i="4"/>
  <c r="X1265" i="4"/>
  <c r="W1265" i="4"/>
  <c r="V1265" i="4"/>
  <c r="U1265" i="4"/>
  <c r="T1265" i="4"/>
  <c r="S1265" i="4"/>
  <c r="R1265" i="4"/>
  <c r="Q1265" i="4"/>
  <c r="P1265" i="4"/>
  <c r="O1265" i="4"/>
  <c r="N1265" i="4"/>
  <c r="M1265" i="4"/>
  <c r="J1265" i="4"/>
  <c r="X1264" i="4"/>
  <c r="W1264" i="4"/>
  <c r="V1264" i="4"/>
  <c r="U1264" i="4"/>
  <c r="T1264" i="4"/>
  <c r="S1264" i="4"/>
  <c r="R1264" i="4"/>
  <c r="Q1264" i="4"/>
  <c r="P1264" i="4"/>
  <c r="O1264" i="4"/>
  <c r="N1264" i="4"/>
  <c r="M1264" i="4"/>
  <c r="J1264" i="4"/>
  <c r="X1263" i="4"/>
  <c r="W1263" i="4"/>
  <c r="V1263" i="4"/>
  <c r="U1263" i="4"/>
  <c r="T1263" i="4"/>
  <c r="S1263" i="4"/>
  <c r="R1263" i="4"/>
  <c r="Q1263" i="4"/>
  <c r="P1263" i="4"/>
  <c r="O1263" i="4"/>
  <c r="N1263" i="4"/>
  <c r="M1263" i="4"/>
  <c r="J1263" i="4"/>
  <c r="X1262" i="4"/>
  <c r="W1262" i="4"/>
  <c r="V1262" i="4"/>
  <c r="U1262" i="4"/>
  <c r="T1262" i="4"/>
  <c r="S1262" i="4"/>
  <c r="R1262" i="4"/>
  <c r="Q1262" i="4"/>
  <c r="P1262" i="4"/>
  <c r="O1262" i="4"/>
  <c r="N1262" i="4"/>
  <c r="M1262" i="4"/>
  <c r="J1262" i="4"/>
  <c r="X1261" i="4"/>
  <c r="W1261" i="4"/>
  <c r="V1261" i="4"/>
  <c r="U1261" i="4"/>
  <c r="T1261" i="4"/>
  <c r="S1261" i="4"/>
  <c r="R1261" i="4"/>
  <c r="Q1261" i="4"/>
  <c r="P1261" i="4"/>
  <c r="O1261" i="4"/>
  <c r="N1261" i="4"/>
  <c r="M1261" i="4"/>
  <c r="J1261" i="4"/>
  <c r="X1260" i="4"/>
  <c r="W1260" i="4"/>
  <c r="V1260" i="4"/>
  <c r="U1260" i="4"/>
  <c r="T1260" i="4"/>
  <c r="S1260" i="4"/>
  <c r="R1260" i="4"/>
  <c r="Q1260" i="4"/>
  <c r="P1260" i="4"/>
  <c r="O1260" i="4"/>
  <c r="N1260" i="4"/>
  <c r="M1260" i="4"/>
  <c r="J1260" i="4"/>
  <c r="X1259" i="4"/>
  <c r="W1259" i="4"/>
  <c r="V1259" i="4"/>
  <c r="U1259" i="4"/>
  <c r="T1259" i="4"/>
  <c r="S1259" i="4"/>
  <c r="R1259" i="4"/>
  <c r="Q1259" i="4"/>
  <c r="P1259" i="4"/>
  <c r="O1259" i="4"/>
  <c r="N1259" i="4"/>
  <c r="M1259" i="4"/>
  <c r="J1259" i="4"/>
  <c r="X1258" i="4"/>
  <c r="W1258" i="4"/>
  <c r="V1258" i="4"/>
  <c r="U1258" i="4"/>
  <c r="T1258" i="4"/>
  <c r="S1258" i="4"/>
  <c r="R1258" i="4"/>
  <c r="Q1258" i="4"/>
  <c r="P1258" i="4"/>
  <c r="O1258" i="4"/>
  <c r="N1258" i="4"/>
  <c r="M1258" i="4"/>
  <c r="J1258" i="4"/>
  <c r="X1257" i="4"/>
  <c r="W1257" i="4"/>
  <c r="V1257" i="4"/>
  <c r="U1257" i="4"/>
  <c r="T1257" i="4"/>
  <c r="S1257" i="4"/>
  <c r="R1257" i="4"/>
  <c r="Q1257" i="4"/>
  <c r="P1257" i="4"/>
  <c r="O1257" i="4"/>
  <c r="N1257" i="4"/>
  <c r="M1257" i="4"/>
  <c r="J1257" i="4"/>
  <c r="X1256" i="4"/>
  <c r="W1256" i="4"/>
  <c r="V1256" i="4"/>
  <c r="U1256" i="4"/>
  <c r="T1256" i="4"/>
  <c r="S1256" i="4"/>
  <c r="R1256" i="4"/>
  <c r="Q1256" i="4"/>
  <c r="P1256" i="4"/>
  <c r="O1256" i="4"/>
  <c r="N1256" i="4"/>
  <c r="M1256" i="4"/>
  <c r="J1256" i="4"/>
  <c r="X1255" i="4"/>
  <c r="W1255" i="4"/>
  <c r="V1255" i="4"/>
  <c r="U1255" i="4"/>
  <c r="T1255" i="4"/>
  <c r="S1255" i="4"/>
  <c r="R1255" i="4"/>
  <c r="Q1255" i="4"/>
  <c r="P1255" i="4"/>
  <c r="O1255" i="4"/>
  <c r="N1255" i="4"/>
  <c r="M1255" i="4"/>
  <c r="J1255" i="4"/>
  <c r="X1254" i="4"/>
  <c r="W1254" i="4"/>
  <c r="V1254" i="4"/>
  <c r="U1254" i="4"/>
  <c r="T1254" i="4"/>
  <c r="S1254" i="4"/>
  <c r="R1254" i="4"/>
  <c r="Q1254" i="4"/>
  <c r="P1254" i="4"/>
  <c r="O1254" i="4"/>
  <c r="N1254" i="4"/>
  <c r="M1254" i="4"/>
  <c r="J1254" i="4"/>
  <c r="X1253" i="4"/>
  <c r="W1253" i="4"/>
  <c r="V1253" i="4"/>
  <c r="U1253" i="4"/>
  <c r="T1253" i="4"/>
  <c r="S1253" i="4"/>
  <c r="R1253" i="4"/>
  <c r="Q1253" i="4"/>
  <c r="P1253" i="4"/>
  <c r="O1253" i="4"/>
  <c r="N1253" i="4"/>
  <c r="M1253" i="4"/>
  <c r="J1253" i="4"/>
  <c r="X1252" i="4"/>
  <c r="W1252" i="4"/>
  <c r="V1252" i="4"/>
  <c r="U1252" i="4"/>
  <c r="T1252" i="4"/>
  <c r="S1252" i="4"/>
  <c r="R1252" i="4"/>
  <c r="Q1252" i="4"/>
  <c r="P1252" i="4"/>
  <c r="O1252" i="4"/>
  <c r="N1252" i="4"/>
  <c r="M1252" i="4"/>
  <c r="J1252" i="4"/>
  <c r="X1251" i="4"/>
  <c r="W1251" i="4"/>
  <c r="V1251" i="4"/>
  <c r="U1251" i="4"/>
  <c r="T1251" i="4"/>
  <c r="S1251" i="4"/>
  <c r="R1251" i="4"/>
  <c r="Q1251" i="4"/>
  <c r="P1251" i="4"/>
  <c r="O1251" i="4"/>
  <c r="N1251" i="4"/>
  <c r="M1251" i="4"/>
  <c r="J1251" i="4"/>
  <c r="X1250" i="4"/>
  <c r="W1250" i="4"/>
  <c r="V1250" i="4"/>
  <c r="U1250" i="4"/>
  <c r="T1250" i="4"/>
  <c r="S1250" i="4"/>
  <c r="R1250" i="4"/>
  <c r="Q1250" i="4"/>
  <c r="P1250" i="4"/>
  <c r="O1250" i="4"/>
  <c r="N1250" i="4"/>
  <c r="M1250" i="4"/>
  <c r="J1250" i="4"/>
  <c r="X1249" i="4"/>
  <c r="W1249" i="4"/>
  <c r="V1249" i="4"/>
  <c r="U1249" i="4"/>
  <c r="T1249" i="4"/>
  <c r="S1249" i="4"/>
  <c r="R1249" i="4"/>
  <c r="Q1249" i="4"/>
  <c r="P1249" i="4"/>
  <c r="O1249" i="4"/>
  <c r="N1249" i="4"/>
  <c r="M1249" i="4"/>
  <c r="J1249" i="4"/>
  <c r="X1248" i="4"/>
  <c r="W1248" i="4"/>
  <c r="V1248" i="4"/>
  <c r="U1248" i="4"/>
  <c r="T1248" i="4"/>
  <c r="S1248" i="4"/>
  <c r="R1248" i="4"/>
  <c r="Q1248" i="4"/>
  <c r="P1248" i="4"/>
  <c r="O1248" i="4"/>
  <c r="N1248" i="4"/>
  <c r="M1248" i="4"/>
  <c r="J1248" i="4"/>
  <c r="X1247" i="4"/>
  <c r="W1247" i="4"/>
  <c r="V1247" i="4"/>
  <c r="U1247" i="4"/>
  <c r="T1247" i="4"/>
  <c r="S1247" i="4"/>
  <c r="R1247" i="4"/>
  <c r="Q1247" i="4"/>
  <c r="P1247" i="4"/>
  <c r="O1247" i="4"/>
  <c r="N1247" i="4"/>
  <c r="M1247" i="4"/>
  <c r="J1247" i="4"/>
  <c r="X1246" i="4"/>
  <c r="W1246" i="4"/>
  <c r="V1246" i="4"/>
  <c r="U1246" i="4"/>
  <c r="T1246" i="4"/>
  <c r="S1246" i="4"/>
  <c r="R1246" i="4"/>
  <c r="Q1246" i="4"/>
  <c r="P1246" i="4"/>
  <c r="O1246" i="4"/>
  <c r="N1246" i="4"/>
  <c r="M1246" i="4"/>
  <c r="J1246" i="4"/>
  <c r="X1245" i="4"/>
  <c r="W1245" i="4"/>
  <c r="V1245" i="4"/>
  <c r="U1245" i="4"/>
  <c r="T1245" i="4"/>
  <c r="S1245" i="4"/>
  <c r="R1245" i="4"/>
  <c r="Q1245" i="4"/>
  <c r="P1245" i="4"/>
  <c r="O1245" i="4"/>
  <c r="N1245" i="4"/>
  <c r="M1245" i="4"/>
  <c r="J1245" i="4"/>
  <c r="X1244" i="4"/>
  <c r="W1244" i="4"/>
  <c r="V1244" i="4"/>
  <c r="U1244" i="4"/>
  <c r="T1244" i="4"/>
  <c r="S1244" i="4"/>
  <c r="R1244" i="4"/>
  <c r="Q1244" i="4"/>
  <c r="P1244" i="4"/>
  <c r="O1244" i="4"/>
  <c r="N1244" i="4"/>
  <c r="M1244" i="4"/>
  <c r="J1244" i="4"/>
  <c r="X1243" i="4"/>
  <c r="W1243" i="4"/>
  <c r="V1243" i="4"/>
  <c r="U1243" i="4"/>
  <c r="T1243" i="4"/>
  <c r="S1243" i="4"/>
  <c r="R1243" i="4"/>
  <c r="Q1243" i="4"/>
  <c r="P1243" i="4"/>
  <c r="O1243" i="4"/>
  <c r="N1243" i="4"/>
  <c r="M1243" i="4"/>
  <c r="J1243" i="4"/>
  <c r="X1242" i="4"/>
  <c r="W1242" i="4"/>
  <c r="V1242" i="4"/>
  <c r="U1242" i="4"/>
  <c r="T1242" i="4"/>
  <c r="S1242" i="4"/>
  <c r="R1242" i="4"/>
  <c r="Q1242" i="4"/>
  <c r="P1242" i="4"/>
  <c r="O1242" i="4"/>
  <c r="N1242" i="4"/>
  <c r="M1242" i="4"/>
  <c r="J1242" i="4"/>
  <c r="X1241" i="4"/>
  <c r="W1241" i="4"/>
  <c r="V1241" i="4"/>
  <c r="U1241" i="4"/>
  <c r="T1241" i="4"/>
  <c r="S1241" i="4"/>
  <c r="R1241" i="4"/>
  <c r="Q1241" i="4"/>
  <c r="P1241" i="4"/>
  <c r="O1241" i="4"/>
  <c r="N1241" i="4"/>
  <c r="M1241" i="4"/>
  <c r="J1241" i="4"/>
  <c r="X1240" i="4"/>
  <c r="W1240" i="4"/>
  <c r="V1240" i="4"/>
  <c r="U1240" i="4"/>
  <c r="T1240" i="4"/>
  <c r="S1240" i="4"/>
  <c r="R1240" i="4"/>
  <c r="Q1240" i="4"/>
  <c r="P1240" i="4"/>
  <c r="O1240" i="4"/>
  <c r="N1240" i="4"/>
  <c r="M1240" i="4"/>
  <c r="J1240" i="4"/>
  <c r="X1239" i="4"/>
  <c r="W1239" i="4"/>
  <c r="V1239" i="4"/>
  <c r="U1239" i="4"/>
  <c r="T1239" i="4"/>
  <c r="S1239" i="4"/>
  <c r="R1239" i="4"/>
  <c r="Q1239" i="4"/>
  <c r="P1239" i="4"/>
  <c r="O1239" i="4"/>
  <c r="N1239" i="4"/>
  <c r="M1239" i="4"/>
  <c r="J1239" i="4"/>
  <c r="X1238" i="4"/>
  <c r="W1238" i="4"/>
  <c r="V1238" i="4"/>
  <c r="U1238" i="4"/>
  <c r="T1238" i="4"/>
  <c r="S1238" i="4"/>
  <c r="R1238" i="4"/>
  <c r="Q1238" i="4"/>
  <c r="P1238" i="4"/>
  <c r="O1238" i="4"/>
  <c r="N1238" i="4"/>
  <c r="M1238" i="4"/>
  <c r="J1238" i="4"/>
  <c r="X1237" i="4"/>
  <c r="W1237" i="4"/>
  <c r="V1237" i="4"/>
  <c r="U1237" i="4"/>
  <c r="T1237" i="4"/>
  <c r="S1237" i="4"/>
  <c r="R1237" i="4"/>
  <c r="Q1237" i="4"/>
  <c r="P1237" i="4"/>
  <c r="O1237" i="4"/>
  <c r="N1237" i="4"/>
  <c r="M1237" i="4"/>
  <c r="J1237" i="4"/>
  <c r="X1236" i="4"/>
  <c r="W1236" i="4"/>
  <c r="V1236" i="4"/>
  <c r="U1236" i="4"/>
  <c r="T1236" i="4"/>
  <c r="S1236" i="4"/>
  <c r="R1236" i="4"/>
  <c r="Q1236" i="4"/>
  <c r="P1236" i="4"/>
  <c r="O1236" i="4"/>
  <c r="N1236" i="4"/>
  <c r="M1236" i="4"/>
  <c r="J1236" i="4"/>
  <c r="X1235" i="4"/>
  <c r="W1235" i="4"/>
  <c r="V1235" i="4"/>
  <c r="U1235" i="4"/>
  <c r="T1235" i="4"/>
  <c r="S1235" i="4"/>
  <c r="R1235" i="4"/>
  <c r="Q1235" i="4"/>
  <c r="P1235" i="4"/>
  <c r="O1235" i="4"/>
  <c r="N1235" i="4"/>
  <c r="M1235" i="4"/>
  <c r="J1235" i="4"/>
  <c r="X1234" i="4"/>
  <c r="W1234" i="4"/>
  <c r="V1234" i="4"/>
  <c r="U1234" i="4"/>
  <c r="T1234" i="4"/>
  <c r="S1234" i="4"/>
  <c r="R1234" i="4"/>
  <c r="Q1234" i="4"/>
  <c r="P1234" i="4"/>
  <c r="O1234" i="4"/>
  <c r="N1234" i="4"/>
  <c r="M1234" i="4"/>
  <c r="J1234" i="4"/>
  <c r="X1233" i="4"/>
  <c r="W1233" i="4"/>
  <c r="V1233" i="4"/>
  <c r="U1233" i="4"/>
  <c r="T1233" i="4"/>
  <c r="S1233" i="4"/>
  <c r="R1233" i="4"/>
  <c r="Q1233" i="4"/>
  <c r="P1233" i="4"/>
  <c r="O1233" i="4"/>
  <c r="N1233" i="4"/>
  <c r="M1233" i="4"/>
  <c r="J1233" i="4"/>
  <c r="X1232" i="4"/>
  <c r="W1232" i="4"/>
  <c r="V1232" i="4"/>
  <c r="U1232" i="4"/>
  <c r="T1232" i="4"/>
  <c r="S1232" i="4"/>
  <c r="R1232" i="4"/>
  <c r="Q1232" i="4"/>
  <c r="P1232" i="4"/>
  <c r="O1232" i="4"/>
  <c r="N1232" i="4"/>
  <c r="M1232" i="4"/>
  <c r="J1232" i="4"/>
  <c r="X1231" i="4"/>
  <c r="W1231" i="4"/>
  <c r="V1231" i="4"/>
  <c r="U1231" i="4"/>
  <c r="T1231" i="4"/>
  <c r="S1231" i="4"/>
  <c r="R1231" i="4"/>
  <c r="Q1231" i="4"/>
  <c r="P1231" i="4"/>
  <c r="O1231" i="4"/>
  <c r="N1231" i="4"/>
  <c r="M1231" i="4"/>
  <c r="J1231" i="4"/>
  <c r="X1230" i="4"/>
  <c r="W1230" i="4"/>
  <c r="V1230" i="4"/>
  <c r="U1230" i="4"/>
  <c r="T1230" i="4"/>
  <c r="S1230" i="4"/>
  <c r="R1230" i="4"/>
  <c r="Q1230" i="4"/>
  <c r="P1230" i="4"/>
  <c r="O1230" i="4"/>
  <c r="N1230" i="4"/>
  <c r="M1230" i="4"/>
  <c r="J1230" i="4"/>
  <c r="X1229" i="4"/>
  <c r="W1229" i="4"/>
  <c r="V1229" i="4"/>
  <c r="U1229" i="4"/>
  <c r="T1229" i="4"/>
  <c r="S1229" i="4"/>
  <c r="R1229" i="4"/>
  <c r="Q1229" i="4"/>
  <c r="P1229" i="4"/>
  <c r="O1229" i="4"/>
  <c r="N1229" i="4"/>
  <c r="M1229" i="4"/>
  <c r="J1229" i="4"/>
  <c r="X1228" i="4"/>
  <c r="W1228" i="4"/>
  <c r="V1228" i="4"/>
  <c r="U1228" i="4"/>
  <c r="T1228" i="4"/>
  <c r="S1228" i="4"/>
  <c r="R1228" i="4"/>
  <c r="Q1228" i="4"/>
  <c r="P1228" i="4"/>
  <c r="O1228" i="4"/>
  <c r="N1228" i="4"/>
  <c r="M1228" i="4"/>
  <c r="J1228" i="4"/>
  <c r="X1227" i="4"/>
  <c r="W1227" i="4"/>
  <c r="V1227" i="4"/>
  <c r="U1227" i="4"/>
  <c r="T1227" i="4"/>
  <c r="S1227" i="4"/>
  <c r="R1227" i="4"/>
  <c r="Q1227" i="4"/>
  <c r="P1227" i="4"/>
  <c r="O1227" i="4"/>
  <c r="N1227" i="4"/>
  <c r="M1227" i="4"/>
  <c r="J1227" i="4"/>
  <c r="X1226" i="4"/>
  <c r="W1226" i="4"/>
  <c r="V1226" i="4"/>
  <c r="U1226" i="4"/>
  <c r="T1226" i="4"/>
  <c r="S1226" i="4"/>
  <c r="R1226" i="4"/>
  <c r="Q1226" i="4"/>
  <c r="P1226" i="4"/>
  <c r="O1226" i="4"/>
  <c r="N1226" i="4"/>
  <c r="M1226" i="4"/>
  <c r="J1226" i="4"/>
  <c r="X1225" i="4"/>
  <c r="W1225" i="4"/>
  <c r="V1225" i="4"/>
  <c r="U1225" i="4"/>
  <c r="T1225" i="4"/>
  <c r="S1225" i="4"/>
  <c r="R1225" i="4"/>
  <c r="Q1225" i="4"/>
  <c r="P1225" i="4"/>
  <c r="O1225" i="4"/>
  <c r="N1225" i="4"/>
  <c r="M1225" i="4"/>
  <c r="J1225" i="4"/>
  <c r="X1224" i="4"/>
  <c r="W1224" i="4"/>
  <c r="V1224" i="4"/>
  <c r="U1224" i="4"/>
  <c r="T1224" i="4"/>
  <c r="S1224" i="4"/>
  <c r="R1224" i="4"/>
  <c r="Q1224" i="4"/>
  <c r="P1224" i="4"/>
  <c r="O1224" i="4"/>
  <c r="N1224" i="4"/>
  <c r="M1224" i="4"/>
  <c r="J1224" i="4"/>
  <c r="X1223" i="4"/>
  <c r="W1223" i="4"/>
  <c r="V1223" i="4"/>
  <c r="U1223" i="4"/>
  <c r="T1223" i="4"/>
  <c r="S1223" i="4"/>
  <c r="R1223" i="4"/>
  <c r="Q1223" i="4"/>
  <c r="P1223" i="4"/>
  <c r="O1223" i="4"/>
  <c r="N1223" i="4"/>
  <c r="M1223" i="4"/>
  <c r="J1223" i="4"/>
  <c r="X1222" i="4"/>
  <c r="W1222" i="4"/>
  <c r="V1222" i="4"/>
  <c r="U1222" i="4"/>
  <c r="T1222" i="4"/>
  <c r="S1222" i="4"/>
  <c r="R1222" i="4"/>
  <c r="Q1222" i="4"/>
  <c r="P1222" i="4"/>
  <c r="O1222" i="4"/>
  <c r="N1222" i="4"/>
  <c r="M1222" i="4"/>
  <c r="J1222" i="4"/>
  <c r="X1221" i="4"/>
  <c r="W1221" i="4"/>
  <c r="V1221" i="4"/>
  <c r="U1221" i="4"/>
  <c r="T1221" i="4"/>
  <c r="S1221" i="4"/>
  <c r="R1221" i="4"/>
  <c r="Q1221" i="4"/>
  <c r="P1221" i="4"/>
  <c r="O1221" i="4"/>
  <c r="N1221" i="4"/>
  <c r="M1221" i="4"/>
  <c r="J1221" i="4"/>
  <c r="X1220" i="4"/>
  <c r="W1220" i="4"/>
  <c r="V1220" i="4"/>
  <c r="U1220" i="4"/>
  <c r="T1220" i="4"/>
  <c r="S1220" i="4"/>
  <c r="R1220" i="4"/>
  <c r="Q1220" i="4"/>
  <c r="P1220" i="4"/>
  <c r="O1220" i="4"/>
  <c r="N1220" i="4"/>
  <c r="M1220" i="4"/>
  <c r="J1220" i="4"/>
  <c r="X1219" i="4"/>
  <c r="W1219" i="4"/>
  <c r="V1219" i="4"/>
  <c r="U1219" i="4"/>
  <c r="T1219" i="4"/>
  <c r="S1219" i="4"/>
  <c r="R1219" i="4"/>
  <c r="Q1219" i="4"/>
  <c r="P1219" i="4"/>
  <c r="O1219" i="4"/>
  <c r="N1219" i="4"/>
  <c r="M1219" i="4"/>
  <c r="J1219" i="4"/>
  <c r="X1218" i="4"/>
  <c r="W1218" i="4"/>
  <c r="V1218" i="4"/>
  <c r="U1218" i="4"/>
  <c r="T1218" i="4"/>
  <c r="S1218" i="4"/>
  <c r="R1218" i="4"/>
  <c r="Q1218" i="4"/>
  <c r="P1218" i="4"/>
  <c r="O1218" i="4"/>
  <c r="N1218" i="4"/>
  <c r="M1218" i="4"/>
  <c r="J1218" i="4"/>
  <c r="X1217" i="4"/>
  <c r="W1217" i="4"/>
  <c r="V1217" i="4"/>
  <c r="U1217" i="4"/>
  <c r="T1217" i="4"/>
  <c r="S1217" i="4"/>
  <c r="R1217" i="4"/>
  <c r="Q1217" i="4"/>
  <c r="P1217" i="4"/>
  <c r="O1217" i="4"/>
  <c r="N1217" i="4"/>
  <c r="M1217" i="4"/>
  <c r="J1217" i="4"/>
  <c r="X1216" i="4"/>
  <c r="W1216" i="4"/>
  <c r="V1216" i="4"/>
  <c r="U1216" i="4"/>
  <c r="T1216" i="4"/>
  <c r="S1216" i="4"/>
  <c r="R1216" i="4"/>
  <c r="Q1216" i="4"/>
  <c r="P1216" i="4"/>
  <c r="O1216" i="4"/>
  <c r="N1216" i="4"/>
  <c r="M1216" i="4"/>
  <c r="J1216" i="4"/>
  <c r="X1215" i="4"/>
  <c r="W1215" i="4"/>
  <c r="V1215" i="4"/>
  <c r="U1215" i="4"/>
  <c r="T1215" i="4"/>
  <c r="S1215" i="4"/>
  <c r="R1215" i="4"/>
  <c r="Q1215" i="4"/>
  <c r="P1215" i="4"/>
  <c r="O1215" i="4"/>
  <c r="N1215" i="4"/>
  <c r="M1215" i="4"/>
  <c r="J1215" i="4"/>
  <c r="X1214" i="4"/>
  <c r="W1214" i="4"/>
  <c r="V1214" i="4"/>
  <c r="U1214" i="4"/>
  <c r="T1214" i="4"/>
  <c r="S1214" i="4"/>
  <c r="R1214" i="4"/>
  <c r="Q1214" i="4"/>
  <c r="P1214" i="4"/>
  <c r="O1214" i="4"/>
  <c r="N1214" i="4"/>
  <c r="M1214" i="4"/>
  <c r="J1214" i="4"/>
  <c r="X1213" i="4"/>
  <c r="W1213" i="4"/>
  <c r="V1213" i="4"/>
  <c r="U1213" i="4"/>
  <c r="T1213" i="4"/>
  <c r="S1213" i="4"/>
  <c r="R1213" i="4"/>
  <c r="Q1213" i="4"/>
  <c r="P1213" i="4"/>
  <c r="O1213" i="4"/>
  <c r="N1213" i="4"/>
  <c r="M1213" i="4"/>
  <c r="J1213" i="4"/>
  <c r="X1212" i="4"/>
  <c r="W1212" i="4"/>
  <c r="V1212" i="4"/>
  <c r="U1212" i="4"/>
  <c r="T1212" i="4"/>
  <c r="S1212" i="4"/>
  <c r="R1212" i="4"/>
  <c r="Q1212" i="4"/>
  <c r="P1212" i="4"/>
  <c r="O1212" i="4"/>
  <c r="N1212" i="4"/>
  <c r="M1212" i="4"/>
  <c r="J1212" i="4"/>
  <c r="X1211" i="4"/>
  <c r="W1211" i="4"/>
  <c r="V1211" i="4"/>
  <c r="U1211" i="4"/>
  <c r="T1211" i="4"/>
  <c r="S1211" i="4"/>
  <c r="R1211" i="4"/>
  <c r="Q1211" i="4"/>
  <c r="P1211" i="4"/>
  <c r="O1211" i="4"/>
  <c r="N1211" i="4"/>
  <c r="M1211" i="4"/>
  <c r="J1211" i="4"/>
  <c r="X1210" i="4"/>
  <c r="W1210" i="4"/>
  <c r="V1210" i="4"/>
  <c r="U1210" i="4"/>
  <c r="T1210" i="4"/>
  <c r="S1210" i="4"/>
  <c r="R1210" i="4"/>
  <c r="Q1210" i="4"/>
  <c r="P1210" i="4"/>
  <c r="O1210" i="4"/>
  <c r="N1210" i="4"/>
  <c r="M1210" i="4"/>
  <c r="J1210" i="4"/>
  <c r="X1209" i="4"/>
  <c r="W1209" i="4"/>
  <c r="V1209" i="4"/>
  <c r="U1209" i="4"/>
  <c r="T1209" i="4"/>
  <c r="S1209" i="4"/>
  <c r="R1209" i="4"/>
  <c r="Q1209" i="4"/>
  <c r="P1209" i="4"/>
  <c r="O1209" i="4"/>
  <c r="N1209" i="4"/>
  <c r="M1209" i="4"/>
  <c r="J1209" i="4"/>
  <c r="X1208" i="4"/>
  <c r="W1208" i="4"/>
  <c r="V1208" i="4"/>
  <c r="U1208" i="4"/>
  <c r="T1208" i="4"/>
  <c r="S1208" i="4"/>
  <c r="R1208" i="4"/>
  <c r="Q1208" i="4"/>
  <c r="P1208" i="4"/>
  <c r="O1208" i="4"/>
  <c r="N1208" i="4"/>
  <c r="M1208" i="4"/>
  <c r="J1208" i="4"/>
  <c r="X1207" i="4"/>
  <c r="W1207" i="4"/>
  <c r="V1207" i="4"/>
  <c r="U1207" i="4"/>
  <c r="T1207" i="4"/>
  <c r="S1207" i="4"/>
  <c r="R1207" i="4"/>
  <c r="Q1207" i="4"/>
  <c r="P1207" i="4"/>
  <c r="O1207" i="4"/>
  <c r="N1207" i="4"/>
  <c r="M1207" i="4"/>
  <c r="J1207" i="4"/>
  <c r="X1206" i="4"/>
  <c r="W1206" i="4"/>
  <c r="V1206" i="4"/>
  <c r="U1206" i="4"/>
  <c r="T1206" i="4"/>
  <c r="S1206" i="4"/>
  <c r="R1206" i="4"/>
  <c r="Q1206" i="4"/>
  <c r="P1206" i="4"/>
  <c r="O1206" i="4"/>
  <c r="N1206" i="4"/>
  <c r="M1206" i="4"/>
  <c r="J1206" i="4"/>
  <c r="X1205" i="4"/>
  <c r="W1205" i="4"/>
  <c r="V1205" i="4"/>
  <c r="U1205" i="4"/>
  <c r="T1205" i="4"/>
  <c r="S1205" i="4"/>
  <c r="R1205" i="4"/>
  <c r="Q1205" i="4"/>
  <c r="P1205" i="4"/>
  <c r="O1205" i="4"/>
  <c r="N1205" i="4"/>
  <c r="M1205" i="4"/>
  <c r="J1205" i="4"/>
  <c r="X1204" i="4"/>
  <c r="W1204" i="4"/>
  <c r="V1204" i="4"/>
  <c r="U1204" i="4"/>
  <c r="T1204" i="4"/>
  <c r="S1204" i="4"/>
  <c r="R1204" i="4"/>
  <c r="Q1204" i="4"/>
  <c r="P1204" i="4"/>
  <c r="O1204" i="4"/>
  <c r="N1204" i="4"/>
  <c r="M1204" i="4"/>
  <c r="J1204" i="4"/>
  <c r="X1203" i="4"/>
  <c r="W1203" i="4"/>
  <c r="V1203" i="4"/>
  <c r="U1203" i="4"/>
  <c r="T1203" i="4"/>
  <c r="S1203" i="4"/>
  <c r="R1203" i="4"/>
  <c r="Q1203" i="4"/>
  <c r="P1203" i="4"/>
  <c r="O1203" i="4"/>
  <c r="N1203" i="4"/>
  <c r="M1203" i="4"/>
  <c r="J1203" i="4"/>
  <c r="X1202" i="4"/>
  <c r="W1202" i="4"/>
  <c r="V1202" i="4"/>
  <c r="U1202" i="4"/>
  <c r="T1202" i="4"/>
  <c r="S1202" i="4"/>
  <c r="R1202" i="4"/>
  <c r="Q1202" i="4"/>
  <c r="P1202" i="4"/>
  <c r="O1202" i="4"/>
  <c r="N1202" i="4"/>
  <c r="M1202" i="4"/>
  <c r="J1202" i="4"/>
  <c r="X1201" i="4"/>
  <c r="W1201" i="4"/>
  <c r="V1201" i="4"/>
  <c r="U1201" i="4"/>
  <c r="T1201" i="4"/>
  <c r="S1201" i="4"/>
  <c r="R1201" i="4"/>
  <c r="Q1201" i="4"/>
  <c r="P1201" i="4"/>
  <c r="O1201" i="4"/>
  <c r="N1201" i="4"/>
  <c r="M1201" i="4"/>
  <c r="J1201" i="4"/>
  <c r="X1200" i="4"/>
  <c r="W1200" i="4"/>
  <c r="V1200" i="4"/>
  <c r="U1200" i="4"/>
  <c r="T1200" i="4"/>
  <c r="S1200" i="4"/>
  <c r="R1200" i="4"/>
  <c r="Q1200" i="4"/>
  <c r="P1200" i="4"/>
  <c r="O1200" i="4"/>
  <c r="N1200" i="4"/>
  <c r="M1200" i="4"/>
  <c r="J1200" i="4"/>
  <c r="X1199" i="4"/>
  <c r="W1199" i="4"/>
  <c r="V1199" i="4"/>
  <c r="U1199" i="4"/>
  <c r="T1199" i="4"/>
  <c r="S1199" i="4"/>
  <c r="R1199" i="4"/>
  <c r="Q1199" i="4"/>
  <c r="P1199" i="4"/>
  <c r="O1199" i="4"/>
  <c r="N1199" i="4"/>
  <c r="M1199" i="4"/>
  <c r="J1199" i="4"/>
  <c r="X1198" i="4"/>
  <c r="W1198" i="4"/>
  <c r="V1198" i="4"/>
  <c r="U1198" i="4"/>
  <c r="T1198" i="4"/>
  <c r="S1198" i="4"/>
  <c r="R1198" i="4"/>
  <c r="Q1198" i="4"/>
  <c r="P1198" i="4"/>
  <c r="O1198" i="4"/>
  <c r="N1198" i="4"/>
  <c r="M1198" i="4"/>
  <c r="J1198" i="4"/>
  <c r="X1197" i="4"/>
  <c r="W1197" i="4"/>
  <c r="V1197" i="4"/>
  <c r="U1197" i="4"/>
  <c r="T1197" i="4"/>
  <c r="S1197" i="4"/>
  <c r="R1197" i="4"/>
  <c r="Q1197" i="4"/>
  <c r="P1197" i="4"/>
  <c r="O1197" i="4"/>
  <c r="N1197" i="4"/>
  <c r="M1197" i="4"/>
  <c r="J1197" i="4"/>
  <c r="X1196" i="4"/>
  <c r="W1196" i="4"/>
  <c r="V1196" i="4"/>
  <c r="U1196" i="4"/>
  <c r="T1196" i="4"/>
  <c r="S1196" i="4"/>
  <c r="R1196" i="4"/>
  <c r="Q1196" i="4"/>
  <c r="P1196" i="4"/>
  <c r="O1196" i="4"/>
  <c r="N1196" i="4"/>
  <c r="M1196" i="4"/>
  <c r="J1196" i="4"/>
  <c r="X1195" i="4"/>
  <c r="W1195" i="4"/>
  <c r="V1195" i="4"/>
  <c r="U1195" i="4"/>
  <c r="T1195" i="4"/>
  <c r="S1195" i="4"/>
  <c r="R1195" i="4"/>
  <c r="Q1195" i="4"/>
  <c r="P1195" i="4"/>
  <c r="O1195" i="4"/>
  <c r="N1195" i="4"/>
  <c r="M1195" i="4"/>
  <c r="J1195" i="4"/>
  <c r="X1194" i="4"/>
  <c r="W1194" i="4"/>
  <c r="V1194" i="4"/>
  <c r="U1194" i="4"/>
  <c r="T1194" i="4"/>
  <c r="S1194" i="4"/>
  <c r="R1194" i="4"/>
  <c r="Q1194" i="4"/>
  <c r="P1194" i="4"/>
  <c r="O1194" i="4"/>
  <c r="N1194" i="4"/>
  <c r="M1194" i="4"/>
  <c r="J1194" i="4"/>
  <c r="X1193" i="4"/>
  <c r="W1193" i="4"/>
  <c r="V1193" i="4"/>
  <c r="U1193" i="4"/>
  <c r="T1193" i="4"/>
  <c r="S1193" i="4"/>
  <c r="R1193" i="4"/>
  <c r="Q1193" i="4"/>
  <c r="P1193" i="4"/>
  <c r="O1193" i="4"/>
  <c r="N1193" i="4"/>
  <c r="M1193" i="4"/>
  <c r="J1193" i="4"/>
  <c r="X1192" i="4"/>
  <c r="W1192" i="4"/>
  <c r="V1192" i="4"/>
  <c r="U1192" i="4"/>
  <c r="T1192" i="4"/>
  <c r="S1192" i="4"/>
  <c r="R1192" i="4"/>
  <c r="Q1192" i="4"/>
  <c r="P1192" i="4"/>
  <c r="O1192" i="4"/>
  <c r="N1192" i="4"/>
  <c r="M1192" i="4"/>
  <c r="J1192" i="4"/>
  <c r="X1191" i="4"/>
  <c r="W1191" i="4"/>
  <c r="V1191" i="4"/>
  <c r="U1191" i="4"/>
  <c r="T1191" i="4"/>
  <c r="S1191" i="4"/>
  <c r="R1191" i="4"/>
  <c r="Q1191" i="4"/>
  <c r="P1191" i="4"/>
  <c r="O1191" i="4"/>
  <c r="N1191" i="4"/>
  <c r="M1191" i="4"/>
  <c r="J1191" i="4"/>
  <c r="X1190" i="4"/>
  <c r="W1190" i="4"/>
  <c r="V1190" i="4"/>
  <c r="U1190" i="4"/>
  <c r="T1190" i="4"/>
  <c r="S1190" i="4"/>
  <c r="R1190" i="4"/>
  <c r="Q1190" i="4"/>
  <c r="P1190" i="4"/>
  <c r="O1190" i="4"/>
  <c r="N1190" i="4"/>
  <c r="M1190" i="4"/>
  <c r="J1190" i="4"/>
  <c r="X1189" i="4"/>
  <c r="W1189" i="4"/>
  <c r="V1189" i="4"/>
  <c r="U1189" i="4"/>
  <c r="T1189" i="4"/>
  <c r="S1189" i="4"/>
  <c r="R1189" i="4"/>
  <c r="Q1189" i="4"/>
  <c r="P1189" i="4"/>
  <c r="O1189" i="4"/>
  <c r="N1189" i="4"/>
  <c r="M1189" i="4"/>
  <c r="J1189" i="4"/>
  <c r="X1188" i="4"/>
  <c r="W1188" i="4"/>
  <c r="V1188" i="4"/>
  <c r="U1188" i="4"/>
  <c r="T1188" i="4"/>
  <c r="S1188" i="4"/>
  <c r="R1188" i="4"/>
  <c r="Q1188" i="4"/>
  <c r="P1188" i="4"/>
  <c r="O1188" i="4"/>
  <c r="N1188" i="4"/>
  <c r="M1188" i="4"/>
  <c r="J1188" i="4"/>
  <c r="X1187" i="4"/>
  <c r="W1187" i="4"/>
  <c r="V1187" i="4"/>
  <c r="U1187" i="4"/>
  <c r="T1187" i="4"/>
  <c r="S1187" i="4"/>
  <c r="R1187" i="4"/>
  <c r="Q1187" i="4"/>
  <c r="P1187" i="4"/>
  <c r="O1187" i="4"/>
  <c r="N1187" i="4"/>
  <c r="M1187" i="4"/>
  <c r="J1187" i="4"/>
  <c r="X1186" i="4"/>
  <c r="W1186" i="4"/>
  <c r="V1186" i="4"/>
  <c r="U1186" i="4"/>
  <c r="T1186" i="4"/>
  <c r="S1186" i="4"/>
  <c r="R1186" i="4"/>
  <c r="Q1186" i="4"/>
  <c r="P1186" i="4"/>
  <c r="O1186" i="4"/>
  <c r="N1186" i="4"/>
  <c r="M1186" i="4"/>
  <c r="J1186" i="4"/>
  <c r="X1185" i="4"/>
  <c r="W1185" i="4"/>
  <c r="V1185" i="4"/>
  <c r="U1185" i="4"/>
  <c r="T1185" i="4"/>
  <c r="S1185" i="4"/>
  <c r="R1185" i="4"/>
  <c r="Q1185" i="4"/>
  <c r="P1185" i="4"/>
  <c r="O1185" i="4"/>
  <c r="N1185" i="4"/>
  <c r="M1185" i="4"/>
  <c r="J1185" i="4"/>
  <c r="X1184" i="4"/>
  <c r="W1184" i="4"/>
  <c r="V1184" i="4"/>
  <c r="U1184" i="4"/>
  <c r="T1184" i="4"/>
  <c r="S1184" i="4"/>
  <c r="R1184" i="4"/>
  <c r="Q1184" i="4"/>
  <c r="P1184" i="4"/>
  <c r="O1184" i="4"/>
  <c r="N1184" i="4"/>
  <c r="M1184" i="4"/>
  <c r="J1184" i="4"/>
  <c r="X1183" i="4"/>
  <c r="W1183" i="4"/>
  <c r="V1183" i="4"/>
  <c r="U1183" i="4"/>
  <c r="T1183" i="4"/>
  <c r="S1183" i="4"/>
  <c r="R1183" i="4"/>
  <c r="Q1183" i="4"/>
  <c r="P1183" i="4"/>
  <c r="O1183" i="4"/>
  <c r="N1183" i="4"/>
  <c r="M1183" i="4"/>
  <c r="J1183" i="4"/>
  <c r="X1182" i="4"/>
  <c r="W1182" i="4"/>
  <c r="V1182" i="4"/>
  <c r="U1182" i="4"/>
  <c r="T1182" i="4"/>
  <c r="S1182" i="4"/>
  <c r="R1182" i="4"/>
  <c r="Q1182" i="4"/>
  <c r="P1182" i="4"/>
  <c r="O1182" i="4"/>
  <c r="N1182" i="4"/>
  <c r="M1182" i="4"/>
  <c r="J1182" i="4"/>
  <c r="X1181" i="4"/>
  <c r="W1181" i="4"/>
  <c r="V1181" i="4"/>
  <c r="U1181" i="4"/>
  <c r="T1181" i="4"/>
  <c r="S1181" i="4"/>
  <c r="R1181" i="4"/>
  <c r="Q1181" i="4"/>
  <c r="P1181" i="4"/>
  <c r="O1181" i="4"/>
  <c r="N1181" i="4"/>
  <c r="M1181" i="4"/>
  <c r="J1181" i="4"/>
  <c r="X1180" i="4"/>
  <c r="W1180" i="4"/>
  <c r="V1180" i="4"/>
  <c r="U1180" i="4"/>
  <c r="T1180" i="4"/>
  <c r="S1180" i="4"/>
  <c r="R1180" i="4"/>
  <c r="Q1180" i="4"/>
  <c r="P1180" i="4"/>
  <c r="O1180" i="4"/>
  <c r="N1180" i="4"/>
  <c r="M1180" i="4"/>
  <c r="J1180" i="4"/>
  <c r="X1179" i="4"/>
  <c r="W1179" i="4"/>
  <c r="V1179" i="4"/>
  <c r="U1179" i="4"/>
  <c r="T1179" i="4"/>
  <c r="S1179" i="4"/>
  <c r="R1179" i="4"/>
  <c r="Q1179" i="4"/>
  <c r="P1179" i="4"/>
  <c r="O1179" i="4"/>
  <c r="N1179" i="4"/>
  <c r="M1179" i="4"/>
  <c r="J1179" i="4"/>
  <c r="X1178" i="4"/>
  <c r="W1178" i="4"/>
  <c r="V1178" i="4"/>
  <c r="U1178" i="4"/>
  <c r="T1178" i="4"/>
  <c r="S1178" i="4"/>
  <c r="R1178" i="4"/>
  <c r="Q1178" i="4"/>
  <c r="P1178" i="4"/>
  <c r="O1178" i="4"/>
  <c r="N1178" i="4"/>
  <c r="M1178" i="4"/>
  <c r="J1178" i="4"/>
  <c r="X1177" i="4"/>
  <c r="W1177" i="4"/>
  <c r="V1177" i="4"/>
  <c r="U1177" i="4"/>
  <c r="T1177" i="4"/>
  <c r="S1177" i="4"/>
  <c r="R1177" i="4"/>
  <c r="Q1177" i="4"/>
  <c r="P1177" i="4"/>
  <c r="O1177" i="4"/>
  <c r="N1177" i="4"/>
  <c r="M1177" i="4"/>
  <c r="J1177" i="4"/>
  <c r="X1176" i="4"/>
  <c r="W1176" i="4"/>
  <c r="V1176" i="4"/>
  <c r="U1176" i="4"/>
  <c r="T1176" i="4"/>
  <c r="S1176" i="4"/>
  <c r="R1176" i="4"/>
  <c r="Q1176" i="4"/>
  <c r="P1176" i="4"/>
  <c r="O1176" i="4"/>
  <c r="N1176" i="4"/>
  <c r="M1176" i="4"/>
  <c r="J1176" i="4"/>
  <c r="X1175" i="4"/>
  <c r="W1175" i="4"/>
  <c r="V1175" i="4"/>
  <c r="U1175" i="4"/>
  <c r="T1175" i="4"/>
  <c r="S1175" i="4"/>
  <c r="R1175" i="4"/>
  <c r="Q1175" i="4"/>
  <c r="P1175" i="4"/>
  <c r="O1175" i="4"/>
  <c r="N1175" i="4"/>
  <c r="M1175" i="4"/>
  <c r="J1175" i="4"/>
  <c r="X1174" i="4"/>
  <c r="W1174" i="4"/>
  <c r="V1174" i="4"/>
  <c r="U1174" i="4"/>
  <c r="T1174" i="4"/>
  <c r="S1174" i="4"/>
  <c r="R1174" i="4"/>
  <c r="Q1174" i="4"/>
  <c r="P1174" i="4"/>
  <c r="O1174" i="4"/>
  <c r="N1174" i="4"/>
  <c r="M1174" i="4"/>
  <c r="J1174" i="4"/>
  <c r="X1173" i="4"/>
  <c r="W1173" i="4"/>
  <c r="V1173" i="4"/>
  <c r="U1173" i="4"/>
  <c r="T1173" i="4"/>
  <c r="S1173" i="4"/>
  <c r="R1173" i="4"/>
  <c r="Q1173" i="4"/>
  <c r="P1173" i="4"/>
  <c r="O1173" i="4"/>
  <c r="N1173" i="4"/>
  <c r="M1173" i="4"/>
  <c r="J1173" i="4"/>
  <c r="X1172" i="4"/>
  <c r="W1172" i="4"/>
  <c r="V1172" i="4"/>
  <c r="U1172" i="4"/>
  <c r="T1172" i="4"/>
  <c r="S1172" i="4"/>
  <c r="R1172" i="4"/>
  <c r="Q1172" i="4"/>
  <c r="P1172" i="4"/>
  <c r="O1172" i="4"/>
  <c r="N1172" i="4"/>
  <c r="M1172" i="4"/>
  <c r="J1172" i="4"/>
  <c r="X1171" i="4"/>
  <c r="W1171" i="4"/>
  <c r="V1171" i="4"/>
  <c r="U1171" i="4"/>
  <c r="T1171" i="4"/>
  <c r="S1171" i="4"/>
  <c r="R1171" i="4"/>
  <c r="Q1171" i="4"/>
  <c r="P1171" i="4"/>
  <c r="O1171" i="4"/>
  <c r="N1171" i="4"/>
  <c r="M1171" i="4"/>
  <c r="J1171" i="4"/>
  <c r="X1170" i="4"/>
  <c r="W1170" i="4"/>
  <c r="V1170" i="4"/>
  <c r="U1170" i="4"/>
  <c r="T1170" i="4"/>
  <c r="S1170" i="4"/>
  <c r="R1170" i="4"/>
  <c r="Q1170" i="4"/>
  <c r="P1170" i="4"/>
  <c r="O1170" i="4"/>
  <c r="N1170" i="4"/>
  <c r="M1170" i="4"/>
  <c r="J1170" i="4"/>
  <c r="X1169" i="4"/>
  <c r="W1169" i="4"/>
  <c r="V1169" i="4"/>
  <c r="U1169" i="4"/>
  <c r="T1169" i="4"/>
  <c r="S1169" i="4"/>
  <c r="R1169" i="4"/>
  <c r="Q1169" i="4"/>
  <c r="P1169" i="4"/>
  <c r="O1169" i="4"/>
  <c r="N1169" i="4"/>
  <c r="M1169" i="4"/>
  <c r="J1169" i="4"/>
  <c r="X1168" i="4"/>
  <c r="W1168" i="4"/>
  <c r="V1168" i="4"/>
  <c r="U1168" i="4"/>
  <c r="T1168" i="4"/>
  <c r="S1168" i="4"/>
  <c r="R1168" i="4"/>
  <c r="Q1168" i="4"/>
  <c r="P1168" i="4"/>
  <c r="O1168" i="4"/>
  <c r="N1168" i="4"/>
  <c r="M1168" i="4"/>
  <c r="J1168" i="4"/>
  <c r="X1167" i="4"/>
  <c r="W1167" i="4"/>
  <c r="V1167" i="4"/>
  <c r="U1167" i="4"/>
  <c r="T1167" i="4"/>
  <c r="S1167" i="4"/>
  <c r="R1167" i="4"/>
  <c r="Q1167" i="4"/>
  <c r="P1167" i="4"/>
  <c r="O1167" i="4"/>
  <c r="N1167" i="4"/>
  <c r="M1167" i="4"/>
  <c r="J1167" i="4"/>
  <c r="X1166" i="4"/>
  <c r="W1166" i="4"/>
  <c r="V1166" i="4"/>
  <c r="U1166" i="4"/>
  <c r="T1166" i="4"/>
  <c r="S1166" i="4"/>
  <c r="R1166" i="4"/>
  <c r="Q1166" i="4"/>
  <c r="P1166" i="4"/>
  <c r="O1166" i="4"/>
  <c r="N1166" i="4"/>
  <c r="M1166" i="4"/>
  <c r="J1166" i="4"/>
  <c r="X1165" i="4"/>
  <c r="W1165" i="4"/>
  <c r="V1165" i="4"/>
  <c r="U1165" i="4"/>
  <c r="T1165" i="4"/>
  <c r="S1165" i="4"/>
  <c r="R1165" i="4"/>
  <c r="Q1165" i="4"/>
  <c r="P1165" i="4"/>
  <c r="O1165" i="4"/>
  <c r="N1165" i="4"/>
  <c r="M1165" i="4"/>
  <c r="J1165" i="4"/>
  <c r="X1164" i="4"/>
  <c r="W1164" i="4"/>
  <c r="V1164" i="4"/>
  <c r="U1164" i="4"/>
  <c r="T1164" i="4"/>
  <c r="S1164" i="4"/>
  <c r="R1164" i="4"/>
  <c r="Q1164" i="4"/>
  <c r="P1164" i="4"/>
  <c r="O1164" i="4"/>
  <c r="N1164" i="4"/>
  <c r="M1164" i="4"/>
  <c r="J1164" i="4"/>
  <c r="X1163" i="4"/>
  <c r="W1163" i="4"/>
  <c r="V1163" i="4"/>
  <c r="U1163" i="4"/>
  <c r="T1163" i="4"/>
  <c r="S1163" i="4"/>
  <c r="R1163" i="4"/>
  <c r="Q1163" i="4"/>
  <c r="P1163" i="4"/>
  <c r="O1163" i="4"/>
  <c r="N1163" i="4"/>
  <c r="M1163" i="4"/>
  <c r="J1163" i="4"/>
  <c r="X1162" i="4"/>
  <c r="W1162" i="4"/>
  <c r="V1162" i="4"/>
  <c r="U1162" i="4"/>
  <c r="T1162" i="4"/>
  <c r="S1162" i="4"/>
  <c r="R1162" i="4"/>
  <c r="Q1162" i="4"/>
  <c r="P1162" i="4"/>
  <c r="O1162" i="4"/>
  <c r="N1162" i="4"/>
  <c r="M1162" i="4"/>
  <c r="J1162" i="4"/>
  <c r="X1161" i="4"/>
  <c r="W1161" i="4"/>
  <c r="V1161" i="4"/>
  <c r="U1161" i="4"/>
  <c r="T1161" i="4"/>
  <c r="S1161" i="4"/>
  <c r="R1161" i="4"/>
  <c r="Q1161" i="4"/>
  <c r="P1161" i="4"/>
  <c r="O1161" i="4"/>
  <c r="N1161" i="4"/>
  <c r="M1161" i="4"/>
  <c r="J1161" i="4"/>
  <c r="X1160" i="4"/>
  <c r="W1160" i="4"/>
  <c r="V1160" i="4"/>
  <c r="U1160" i="4"/>
  <c r="T1160" i="4"/>
  <c r="S1160" i="4"/>
  <c r="R1160" i="4"/>
  <c r="Q1160" i="4"/>
  <c r="P1160" i="4"/>
  <c r="O1160" i="4"/>
  <c r="N1160" i="4"/>
  <c r="M1160" i="4"/>
  <c r="J1160" i="4"/>
  <c r="X1159" i="4"/>
  <c r="W1159" i="4"/>
  <c r="V1159" i="4"/>
  <c r="U1159" i="4"/>
  <c r="T1159" i="4"/>
  <c r="S1159" i="4"/>
  <c r="R1159" i="4"/>
  <c r="Q1159" i="4"/>
  <c r="P1159" i="4"/>
  <c r="O1159" i="4"/>
  <c r="N1159" i="4"/>
  <c r="M1159" i="4"/>
  <c r="J1159" i="4"/>
  <c r="X1158" i="4"/>
  <c r="W1158" i="4"/>
  <c r="V1158" i="4"/>
  <c r="U1158" i="4"/>
  <c r="T1158" i="4"/>
  <c r="S1158" i="4"/>
  <c r="R1158" i="4"/>
  <c r="Q1158" i="4"/>
  <c r="P1158" i="4"/>
  <c r="O1158" i="4"/>
  <c r="N1158" i="4"/>
  <c r="M1158" i="4"/>
  <c r="J1158" i="4"/>
  <c r="X1157" i="4"/>
  <c r="W1157" i="4"/>
  <c r="V1157" i="4"/>
  <c r="U1157" i="4"/>
  <c r="T1157" i="4"/>
  <c r="S1157" i="4"/>
  <c r="R1157" i="4"/>
  <c r="Q1157" i="4"/>
  <c r="P1157" i="4"/>
  <c r="O1157" i="4"/>
  <c r="N1157" i="4"/>
  <c r="M1157" i="4"/>
  <c r="J1157" i="4"/>
  <c r="X1156" i="4"/>
  <c r="W1156" i="4"/>
  <c r="V1156" i="4"/>
  <c r="U1156" i="4"/>
  <c r="T1156" i="4"/>
  <c r="S1156" i="4"/>
  <c r="R1156" i="4"/>
  <c r="Q1156" i="4"/>
  <c r="P1156" i="4"/>
  <c r="O1156" i="4"/>
  <c r="N1156" i="4"/>
  <c r="M1156" i="4"/>
  <c r="J1156" i="4"/>
  <c r="X1155" i="4"/>
  <c r="W1155" i="4"/>
  <c r="V1155" i="4"/>
  <c r="U1155" i="4"/>
  <c r="T1155" i="4"/>
  <c r="S1155" i="4"/>
  <c r="R1155" i="4"/>
  <c r="Q1155" i="4"/>
  <c r="P1155" i="4"/>
  <c r="O1155" i="4"/>
  <c r="N1155" i="4"/>
  <c r="M1155" i="4"/>
  <c r="J1155" i="4"/>
  <c r="X1154" i="4"/>
  <c r="W1154" i="4"/>
  <c r="V1154" i="4"/>
  <c r="U1154" i="4"/>
  <c r="T1154" i="4"/>
  <c r="S1154" i="4"/>
  <c r="R1154" i="4"/>
  <c r="Q1154" i="4"/>
  <c r="P1154" i="4"/>
  <c r="O1154" i="4"/>
  <c r="N1154" i="4"/>
  <c r="M1154" i="4"/>
  <c r="J1154" i="4"/>
  <c r="X1153" i="4"/>
  <c r="W1153" i="4"/>
  <c r="V1153" i="4"/>
  <c r="U1153" i="4"/>
  <c r="T1153" i="4"/>
  <c r="S1153" i="4"/>
  <c r="R1153" i="4"/>
  <c r="Q1153" i="4"/>
  <c r="P1153" i="4"/>
  <c r="O1153" i="4"/>
  <c r="N1153" i="4"/>
  <c r="M1153" i="4"/>
  <c r="J1153" i="4"/>
  <c r="X1152" i="4"/>
  <c r="W1152" i="4"/>
  <c r="V1152" i="4"/>
  <c r="U1152" i="4"/>
  <c r="T1152" i="4"/>
  <c r="S1152" i="4"/>
  <c r="R1152" i="4"/>
  <c r="Q1152" i="4"/>
  <c r="P1152" i="4"/>
  <c r="O1152" i="4"/>
  <c r="N1152" i="4"/>
  <c r="M1152" i="4"/>
  <c r="J1152" i="4"/>
  <c r="X1151" i="4"/>
  <c r="W1151" i="4"/>
  <c r="V1151" i="4"/>
  <c r="U1151" i="4"/>
  <c r="T1151" i="4"/>
  <c r="S1151" i="4"/>
  <c r="R1151" i="4"/>
  <c r="Q1151" i="4"/>
  <c r="P1151" i="4"/>
  <c r="O1151" i="4"/>
  <c r="N1151" i="4"/>
  <c r="M1151" i="4"/>
  <c r="J1151" i="4"/>
  <c r="X1150" i="4"/>
  <c r="W1150" i="4"/>
  <c r="V1150" i="4"/>
  <c r="U1150" i="4"/>
  <c r="T1150" i="4"/>
  <c r="S1150" i="4"/>
  <c r="R1150" i="4"/>
  <c r="Q1150" i="4"/>
  <c r="P1150" i="4"/>
  <c r="O1150" i="4"/>
  <c r="N1150" i="4"/>
  <c r="M1150" i="4"/>
  <c r="J1150" i="4"/>
  <c r="X1149" i="4"/>
  <c r="W1149" i="4"/>
  <c r="V1149" i="4"/>
  <c r="U1149" i="4"/>
  <c r="T1149" i="4"/>
  <c r="S1149" i="4"/>
  <c r="R1149" i="4"/>
  <c r="Q1149" i="4"/>
  <c r="P1149" i="4"/>
  <c r="O1149" i="4"/>
  <c r="N1149" i="4"/>
  <c r="M1149" i="4"/>
  <c r="J1149" i="4"/>
  <c r="X1148" i="4"/>
  <c r="W1148" i="4"/>
  <c r="V1148" i="4"/>
  <c r="U1148" i="4"/>
  <c r="T1148" i="4"/>
  <c r="S1148" i="4"/>
  <c r="R1148" i="4"/>
  <c r="Q1148" i="4"/>
  <c r="P1148" i="4"/>
  <c r="O1148" i="4"/>
  <c r="N1148" i="4"/>
  <c r="M1148" i="4"/>
  <c r="J1148" i="4"/>
  <c r="X1147" i="4"/>
  <c r="W1147" i="4"/>
  <c r="V1147" i="4"/>
  <c r="U1147" i="4"/>
  <c r="T1147" i="4"/>
  <c r="S1147" i="4"/>
  <c r="R1147" i="4"/>
  <c r="Q1147" i="4"/>
  <c r="P1147" i="4"/>
  <c r="O1147" i="4"/>
  <c r="N1147" i="4"/>
  <c r="M1147" i="4"/>
  <c r="J1147" i="4"/>
  <c r="X1146" i="4"/>
  <c r="W1146" i="4"/>
  <c r="V1146" i="4"/>
  <c r="U1146" i="4"/>
  <c r="T1146" i="4"/>
  <c r="S1146" i="4"/>
  <c r="R1146" i="4"/>
  <c r="Q1146" i="4"/>
  <c r="P1146" i="4"/>
  <c r="O1146" i="4"/>
  <c r="N1146" i="4"/>
  <c r="M1146" i="4"/>
  <c r="J1146" i="4"/>
  <c r="X1145" i="4"/>
  <c r="W1145" i="4"/>
  <c r="V1145" i="4"/>
  <c r="U1145" i="4"/>
  <c r="T1145" i="4"/>
  <c r="S1145" i="4"/>
  <c r="R1145" i="4"/>
  <c r="Q1145" i="4"/>
  <c r="P1145" i="4"/>
  <c r="O1145" i="4"/>
  <c r="N1145" i="4"/>
  <c r="M1145" i="4"/>
  <c r="J1145" i="4"/>
  <c r="X1144" i="4"/>
  <c r="W1144" i="4"/>
  <c r="V1144" i="4"/>
  <c r="U1144" i="4"/>
  <c r="T1144" i="4"/>
  <c r="S1144" i="4"/>
  <c r="R1144" i="4"/>
  <c r="Q1144" i="4"/>
  <c r="P1144" i="4"/>
  <c r="O1144" i="4"/>
  <c r="N1144" i="4"/>
  <c r="M1144" i="4"/>
  <c r="J1144" i="4"/>
  <c r="X1143" i="4"/>
  <c r="W1143" i="4"/>
  <c r="V1143" i="4"/>
  <c r="U1143" i="4"/>
  <c r="T1143" i="4"/>
  <c r="S1143" i="4"/>
  <c r="R1143" i="4"/>
  <c r="Q1143" i="4"/>
  <c r="P1143" i="4"/>
  <c r="O1143" i="4"/>
  <c r="N1143" i="4"/>
  <c r="M1143" i="4"/>
  <c r="J1143" i="4"/>
  <c r="X1142" i="4"/>
  <c r="W1142" i="4"/>
  <c r="V1142" i="4"/>
  <c r="U1142" i="4"/>
  <c r="T1142" i="4"/>
  <c r="S1142" i="4"/>
  <c r="R1142" i="4"/>
  <c r="Q1142" i="4"/>
  <c r="P1142" i="4"/>
  <c r="O1142" i="4"/>
  <c r="N1142" i="4"/>
  <c r="M1142" i="4"/>
  <c r="J1142" i="4"/>
  <c r="X1141" i="4"/>
  <c r="W1141" i="4"/>
  <c r="V1141" i="4"/>
  <c r="U1141" i="4"/>
  <c r="T1141" i="4"/>
  <c r="S1141" i="4"/>
  <c r="R1141" i="4"/>
  <c r="Q1141" i="4"/>
  <c r="P1141" i="4"/>
  <c r="O1141" i="4"/>
  <c r="N1141" i="4"/>
  <c r="M1141" i="4"/>
  <c r="J1141" i="4"/>
  <c r="X1140" i="4"/>
  <c r="W1140" i="4"/>
  <c r="V1140" i="4"/>
  <c r="U1140" i="4"/>
  <c r="T1140" i="4"/>
  <c r="S1140" i="4"/>
  <c r="R1140" i="4"/>
  <c r="Q1140" i="4"/>
  <c r="P1140" i="4"/>
  <c r="O1140" i="4"/>
  <c r="N1140" i="4"/>
  <c r="M1140" i="4"/>
  <c r="J1140" i="4"/>
  <c r="X1139" i="4"/>
  <c r="W1139" i="4"/>
  <c r="V1139" i="4"/>
  <c r="U1139" i="4"/>
  <c r="T1139" i="4"/>
  <c r="S1139" i="4"/>
  <c r="R1139" i="4"/>
  <c r="Q1139" i="4"/>
  <c r="P1139" i="4"/>
  <c r="O1139" i="4"/>
  <c r="N1139" i="4"/>
  <c r="M1139" i="4"/>
  <c r="J1139" i="4"/>
  <c r="X1138" i="4"/>
  <c r="W1138" i="4"/>
  <c r="V1138" i="4"/>
  <c r="U1138" i="4"/>
  <c r="T1138" i="4"/>
  <c r="S1138" i="4"/>
  <c r="R1138" i="4"/>
  <c r="Q1138" i="4"/>
  <c r="P1138" i="4"/>
  <c r="O1138" i="4"/>
  <c r="N1138" i="4"/>
  <c r="M1138" i="4"/>
  <c r="J1138" i="4"/>
  <c r="X1137" i="4"/>
  <c r="W1137" i="4"/>
  <c r="V1137" i="4"/>
  <c r="U1137" i="4"/>
  <c r="T1137" i="4"/>
  <c r="S1137" i="4"/>
  <c r="R1137" i="4"/>
  <c r="Q1137" i="4"/>
  <c r="P1137" i="4"/>
  <c r="O1137" i="4"/>
  <c r="N1137" i="4"/>
  <c r="M1137" i="4"/>
  <c r="J1137" i="4"/>
  <c r="X1136" i="4"/>
  <c r="W1136" i="4"/>
  <c r="V1136" i="4"/>
  <c r="U1136" i="4"/>
  <c r="T1136" i="4"/>
  <c r="S1136" i="4"/>
  <c r="R1136" i="4"/>
  <c r="Q1136" i="4"/>
  <c r="P1136" i="4"/>
  <c r="O1136" i="4"/>
  <c r="N1136" i="4"/>
  <c r="M1136" i="4"/>
  <c r="J1136" i="4"/>
  <c r="X1135" i="4"/>
  <c r="W1135" i="4"/>
  <c r="V1135" i="4"/>
  <c r="U1135" i="4"/>
  <c r="T1135" i="4"/>
  <c r="S1135" i="4"/>
  <c r="R1135" i="4"/>
  <c r="Q1135" i="4"/>
  <c r="P1135" i="4"/>
  <c r="O1135" i="4"/>
  <c r="N1135" i="4"/>
  <c r="M1135" i="4"/>
  <c r="J1135" i="4"/>
  <c r="X1134" i="4"/>
  <c r="W1134" i="4"/>
  <c r="V1134" i="4"/>
  <c r="U1134" i="4"/>
  <c r="T1134" i="4"/>
  <c r="S1134" i="4"/>
  <c r="R1134" i="4"/>
  <c r="Q1134" i="4"/>
  <c r="P1134" i="4"/>
  <c r="O1134" i="4"/>
  <c r="N1134" i="4"/>
  <c r="M1134" i="4"/>
  <c r="J1134" i="4"/>
  <c r="X1133" i="4"/>
  <c r="W1133" i="4"/>
  <c r="V1133" i="4"/>
  <c r="U1133" i="4"/>
  <c r="T1133" i="4"/>
  <c r="S1133" i="4"/>
  <c r="R1133" i="4"/>
  <c r="Q1133" i="4"/>
  <c r="P1133" i="4"/>
  <c r="O1133" i="4"/>
  <c r="N1133" i="4"/>
  <c r="M1133" i="4"/>
  <c r="J1133" i="4"/>
  <c r="X1132" i="4"/>
  <c r="W1132" i="4"/>
  <c r="V1132" i="4"/>
  <c r="U1132" i="4"/>
  <c r="T1132" i="4"/>
  <c r="S1132" i="4"/>
  <c r="R1132" i="4"/>
  <c r="Q1132" i="4"/>
  <c r="P1132" i="4"/>
  <c r="O1132" i="4"/>
  <c r="N1132" i="4"/>
  <c r="M1132" i="4"/>
  <c r="J1132" i="4"/>
  <c r="X1131" i="4"/>
  <c r="W1131" i="4"/>
  <c r="V1131" i="4"/>
  <c r="U1131" i="4"/>
  <c r="T1131" i="4"/>
  <c r="S1131" i="4"/>
  <c r="R1131" i="4"/>
  <c r="Q1131" i="4"/>
  <c r="P1131" i="4"/>
  <c r="O1131" i="4"/>
  <c r="N1131" i="4"/>
  <c r="M1131" i="4"/>
  <c r="J1131" i="4"/>
  <c r="X1130" i="4"/>
  <c r="W1130" i="4"/>
  <c r="V1130" i="4"/>
  <c r="U1130" i="4"/>
  <c r="T1130" i="4"/>
  <c r="S1130" i="4"/>
  <c r="R1130" i="4"/>
  <c r="Q1130" i="4"/>
  <c r="P1130" i="4"/>
  <c r="O1130" i="4"/>
  <c r="N1130" i="4"/>
  <c r="M1130" i="4"/>
  <c r="J1130" i="4"/>
  <c r="X1129" i="4"/>
  <c r="W1129" i="4"/>
  <c r="V1129" i="4"/>
  <c r="U1129" i="4"/>
  <c r="T1129" i="4"/>
  <c r="S1129" i="4"/>
  <c r="R1129" i="4"/>
  <c r="Q1129" i="4"/>
  <c r="P1129" i="4"/>
  <c r="O1129" i="4"/>
  <c r="N1129" i="4"/>
  <c r="M1129" i="4"/>
  <c r="J1129" i="4"/>
  <c r="X1128" i="4"/>
  <c r="W1128" i="4"/>
  <c r="V1128" i="4"/>
  <c r="U1128" i="4"/>
  <c r="T1128" i="4"/>
  <c r="S1128" i="4"/>
  <c r="R1128" i="4"/>
  <c r="Q1128" i="4"/>
  <c r="P1128" i="4"/>
  <c r="O1128" i="4"/>
  <c r="N1128" i="4"/>
  <c r="M1128" i="4"/>
  <c r="J1128" i="4"/>
  <c r="X1127" i="4"/>
  <c r="W1127" i="4"/>
  <c r="V1127" i="4"/>
  <c r="U1127" i="4"/>
  <c r="T1127" i="4"/>
  <c r="S1127" i="4"/>
  <c r="R1127" i="4"/>
  <c r="Q1127" i="4"/>
  <c r="P1127" i="4"/>
  <c r="O1127" i="4"/>
  <c r="N1127" i="4"/>
  <c r="M1127" i="4"/>
  <c r="J1127" i="4"/>
  <c r="X1126" i="4"/>
  <c r="W1126" i="4"/>
  <c r="V1126" i="4"/>
  <c r="U1126" i="4"/>
  <c r="T1126" i="4"/>
  <c r="S1126" i="4"/>
  <c r="R1126" i="4"/>
  <c r="Q1126" i="4"/>
  <c r="P1126" i="4"/>
  <c r="O1126" i="4"/>
  <c r="N1126" i="4"/>
  <c r="M1126" i="4"/>
  <c r="J1126" i="4"/>
  <c r="X1125" i="4"/>
  <c r="W1125" i="4"/>
  <c r="V1125" i="4"/>
  <c r="U1125" i="4"/>
  <c r="T1125" i="4"/>
  <c r="S1125" i="4"/>
  <c r="R1125" i="4"/>
  <c r="Q1125" i="4"/>
  <c r="P1125" i="4"/>
  <c r="O1125" i="4"/>
  <c r="N1125" i="4"/>
  <c r="M1125" i="4"/>
  <c r="J1125" i="4"/>
  <c r="X1124" i="4"/>
  <c r="W1124" i="4"/>
  <c r="V1124" i="4"/>
  <c r="U1124" i="4"/>
  <c r="T1124" i="4"/>
  <c r="S1124" i="4"/>
  <c r="R1124" i="4"/>
  <c r="Q1124" i="4"/>
  <c r="P1124" i="4"/>
  <c r="O1124" i="4"/>
  <c r="N1124" i="4"/>
  <c r="M1124" i="4"/>
  <c r="J1124" i="4"/>
  <c r="X1123" i="4"/>
  <c r="W1123" i="4"/>
  <c r="V1123" i="4"/>
  <c r="U1123" i="4"/>
  <c r="T1123" i="4"/>
  <c r="S1123" i="4"/>
  <c r="R1123" i="4"/>
  <c r="Q1123" i="4"/>
  <c r="P1123" i="4"/>
  <c r="O1123" i="4"/>
  <c r="N1123" i="4"/>
  <c r="M1123" i="4"/>
  <c r="J1123" i="4"/>
  <c r="X1122" i="4"/>
  <c r="W1122" i="4"/>
  <c r="V1122" i="4"/>
  <c r="U1122" i="4"/>
  <c r="T1122" i="4"/>
  <c r="S1122" i="4"/>
  <c r="R1122" i="4"/>
  <c r="Q1122" i="4"/>
  <c r="P1122" i="4"/>
  <c r="O1122" i="4"/>
  <c r="N1122" i="4"/>
  <c r="M1122" i="4"/>
  <c r="J1122" i="4"/>
  <c r="X1121" i="4"/>
  <c r="W1121" i="4"/>
  <c r="V1121" i="4"/>
  <c r="U1121" i="4"/>
  <c r="T1121" i="4"/>
  <c r="S1121" i="4"/>
  <c r="R1121" i="4"/>
  <c r="Q1121" i="4"/>
  <c r="P1121" i="4"/>
  <c r="O1121" i="4"/>
  <c r="N1121" i="4"/>
  <c r="M1121" i="4"/>
  <c r="J1121" i="4"/>
  <c r="X1120" i="4"/>
  <c r="W1120" i="4"/>
  <c r="V1120" i="4"/>
  <c r="U1120" i="4"/>
  <c r="T1120" i="4"/>
  <c r="S1120" i="4"/>
  <c r="R1120" i="4"/>
  <c r="Q1120" i="4"/>
  <c r="P1120" i="4"/>
  <c r="O1120" i="4"/>
  <c r="N1120" i="4"/>
  <c r="M1120" i="4"/>
  <c r="J1120" i="4"/>
  <c r="X1119" i="4"/>
  <c r="W1119" i="4"/>
  <c r="V1119" i="4"/>
  <c r="U1119" i="4"/>
  <c r="T1119" i="4"/>
  <c r="S1119" i="4"/>
  <c r="R1119" i="4"/>
  <c r="Q1119" i="4"/>
  <c r="P1119" i="4"/>
  <c r="O1119" i="4"/>
  <c r="N1119" i="4"/>
  <c r="M1119" i="4"/>
  <c r="J1119" i="4"/>
  <c r="X1118" i="4"/>
  <c r="W1118" i="4"/>
  <c r="V1118" i="4"/>
  <c r="U1118" i="4"/>
  <c r="T1118" i="4"/>
  <c r="S1118" i="4"/>
  <c r="R1118" i="4"/>
  <c r="Q1118" i="4"/>
  <c r="P1118" i="4"/>
  <c r="O1118" i="4"/>
  <c r="N1118" i="4"/>
  <c r="M1118" i="4"/>
  <c r="J1118" i="4"/>
  <c r="X1117" i="4"/>
  <c r="W1117" i="4"/>
  <c r="V1117" i="4"/>
  <c r="U1117" i="4"/>
  <c r="T1117" i="4"/>
  <c r="S1117" i="4"/>
  <c r="R1117" i="4"/>
  <c r="Q1117" i="4"/>
  <c r="P1117" i="4"/>
  <c r="O1117" i="4"/>
  <c r="N1117" i="4"/>
  <c r="M1117" i="4"/>
  <c r="J1117" i="4"/>
  <c r="X1116" i="4"/>
  <c r="W1116" i="4"/>
  <c r="V1116" i="4"/>
  <c r="U1116" i="4"/>
  <c r="T1116" i="4"/>
  <c r="S1116" i="4"/>
  <c r="R1116" i="4"/>
  <c r="Q1116" i="4"/>
  <c r="P1116" i="4"/>
  <c r="O1116" i="4"/>
  <c r="N1116" i="4"/>
  <c r="M1116" i="4"/>
  <c r="J1116" i="4"/>
  <c r="X1115" i="4"/>
  <c r="W1115" i="4"/>
  <c r="V1115" i="4"/>
  <c r="U1115" i="4"/>
  <c r="T1115" i="4"/>
  <c r="S1115" i="4"/>
  <c r="R1115" i="4"/>
  <c r="Q1115" i="4"/>
  <c r="P1115" i="4"/>
  <c r="O1115" i="4"/>
  <c r="N1115" i="4"/>
  <c r="M1115" i="4"/>
  <c r="J1115" i="4"/>
  <c r="X1114" i="4"/>
  <c r="W1114" i="4"/>
  <c r="V1114" i="4"/>
  <c r="U1114" i="4"/>
  <c r="T1114" i="4"/>
  <c r="S1114" i="4"/>
  <c r="R1114" i="4"/>
  <c r="Q1114" i="4"/>
  <c r="P1114" i="4"/>
  <c r="O1114" i="4"/>
  <c r="N1114" i="4"/>
  <c r="M1114" i="4"/>
  <c r="J1114" i="4"/>
  <c r="X1113" i="4"/>
  <c r="W1113" i="4"/>
  <c r="V1113" i="4"/>
  <c r="U1113" i="4"/>
  <c r="T1113" i="4"/>
  <c r="S1113" i="4"/>
  <c r="R1113" i="4"/>
  <c r="Q1113" i="4"/>
  <c r="P1113" i="4"/>
  <c r="O1113" i="4"/>
  <c r="N1113" i="4"/>
  <c r="M1113" i="4"/>
  <c r="J1113" i="4"/>
  <c r="X1112" i="4"/>
  <c r="W1112" i="4"/>
  <c r="V1112" i="4"/>
  <c r="U1112" i="4"/>
  <c r="T1112" i="4"/>
  <c r="S1112" i="4"/>
  <c r="R1112" i="4"/>
  <c r="Q1112" i="4"/>
  <c r="P1112" i="4"/>
  <c r="O1112" i="4"/>
  <c r="N1112" i="4"/>
  <c r="M1112" i="4"/>
  <c r="J1112" i="4"/>
  <c r="X1111" i="4"/>
  <c r="W1111" i="4"/>
  <c r="V1111" i="4"/>
  <c r="U1111" i="4"/>
  <c r="T1111" i="4"/>
  <c r="S1111" i="4"/>
  <c r="R1111" i="4"/>
  <c r="Q1111" i="4"/>
  <c r="P1111" i="4"/>
  <c r="O1111" i="4"/>
  <c r="N1111" i="4"/>
  <c r="M1111" i="4"/>
  <c r="J1111" i="4"/>
  <c r="X1110" i="4"/>
  <c r="W1110" i="4"/>
  <c r="V1110" i="4"/>
  <c r="U1110" i="4"/>
  <c r="T1110" i="4"/>
  <c r="S1110" i="4"/>
  <c r="R1110" i="4"/>
  <c r="Q1110" i="4"/>
  <c r="P1110" i="4"/>
  <c r="O1110" i="4"/>
  <c r="N1110" i="4"/>
  <c r="M1110" i="4"/>
  <c r="J1110" i="4"/>
  <c r="X1109" i="4"/>
  <c r="W1109" i="4"/>
  <c r="V1109" i="4"/>
  <c r="U1109" i="4"/>
  <c r="T1109" i="4"/>
  <c r="S1109" i="4"/>
  <c r="R1109" i="4"/>
  <c r="Q1109" i="4"/>
  <c r="P1109" i="4"/>
  <c r="O1109" i="4"/>
  <c r="N1109" i="4"/>
  <c r="M1109" i="4"/>
  <c r="J1109" i="4"/>
  <c r="X1108" i="4"/>
  <c r="W1108" i="4"/>
  <c r="V1108" i="4"/>
  <c r="U1108" i="4"/>
  <c r="T1108" i="4"/>
  <c r="S1108" i="4"/>
  <c r="R1108" i="4"/>
  <c r="Q1108" i="4"/>
  <c r="P1108" i="4"/>
  <c r="O1108" i="4"/>
  <c r="N1108" i="4"/>
  <c r="M1108" i="4"/>
  <c r="J1108" i="4"/>
  <c r="X1107" i="4"/>
  <c r="W1107" i="4"/>
  <c r="V1107" i="4"/>
  <c r="U1107" i="4"/>
  <c r="T1107" i="4"/>
  <c r="S1107" i="4"/>
  <c r="R1107" i="4"/>
  <c r="Q1107" i="4"/>
  <c r="P1107" i="4"/>
  <c r="O1107" i="4"/>
  <c r="N1107" i="4"/>
  <c r="M1107" i="4"/>
  <c r="J1107" i="4"/>
  <c r="X1106" i="4"/>
  <c r="W1106" i="4"/>
  <c r="V1106" i="4"/>
  <c r="U1106" i="4"/>
  <c r="T1106" i="4"/>
  <c r="S1106" i="4"/>
  <c r="R1106" i="4"/>
  <c r="Q1106" i="4"/>
  <c r="P1106" i="4"/>
  <c r="O1106" i="4"/>
  <c r="N1106" i="4"/>
  <c r="M1106" i="4"/>
  <c r="J1106" i="4"/>
  <c r="X1105" i="4"/>
  <c r="W1105" i="4"/>
  <c r="V1105" i="4"/>
  <c r="U1105" i="4"/>
  <c r="T1105" i="4"/>
  <c r="S1105" i="4"/>
  <c r="R1105" i="4"/>
  <c r="Q1105" i="4"/>
  <c r="P1105" i="4"/>
  <c r="O1105" i="4"/>
  <c r="N1105" i="4"/>
  <c r="M1105" i="4"/>
  <c r="J1105" i="4"/>
  <c r="X1104" i="4"/>
  <c r="W1104" i="4"/>
  <c r="V1104" i="4"/>
  <c r="U1104" i="4"/>
  <c r="T1104" i="4"/>
  <c r="S1104" i="4"/>
  <c r="R1104" i="4"/>
  <c r="Q1104" i="4"/>
  <c r="P1104" i="4"/>
  <c r="O1104" i="4"/>
  <c r="N1104" i="4"/>
  <c r="M1104" i="4"/>
  <c r="J1104" i="4"/>
  <c r="X1103" i="4"/>
  <c r="W1103" i="4"/>
  <c r="V1103" i="4"/>
  <c r="U1103" i="4"/>
  <c r="T1103" i="4"/>
  <c r="S1103" i="4"/>
  <c r="R1103" i="4"/>
  <c r="Q1103" i="4"/>
  <c r="P1103" i="4"/>
  <c r="O1103" i="4"/>
  <c r="N1103" i="4"/>
  <c r="M1103" i="4"/>
  <c r="J1103" i="4"/>
  <c r="X1102" i="4"/>
  <c r="W1102" i="4"/>
  <c r="V1102" i="4"/>
  <c r="U1102" i="4"/>
  <c r="T1102" i="4"/>
  <c r="S1102" i="4"/>
  <c r="R1102" i="4"/>
  <c r="Q1102" i="4"/>
  <c r="P1102" i="4"/>
  <c r="O1102" i="4"/>
  <c r="N1102" i="4"/>
  <c r="M1102" i="4"/>
  <c r="J1102" i="4"/>
  <c r="X1101" i="4"/>
  <c r="W1101" i="4"/>
  <c r="V1101" i="4"/>
  <c r="U1101" i="4"/>
  <c r="T1101" i="4"/>
  <c r="S1101" i="4"/>
  <c r="R1101" i="4"/>
  <c r="Q1101" i="4"/>
  <c r="P1101" i="4"/>
  <c r="O1101" i="4"/>
  <c r="N1101" i="4"/>
  <c r="M1101" i="4"/>
  <c r="J1101" i="4"/>
  <c r="X1100" i="4"/>
  <c r="W1100" i="4"/>
  <c r="V1100" i="4"/>
  <c r="U1100" i="4"/>
  <c r="T1100" i="4"/>
  <c r="S1100" i="4"/>
  <c r="R1100" i="4"/>
  <c r="Q1100" i="4"/>
  <c r="P1100" i="4"/>
  <c r="O1100" i="4"/>
  <c r="N1100" i="4"/>
  <c r="M1100" i="4"/>
  <c r="J1100" i="4"/>
  <c r="X1099" i="4"/>
  <c r="W1099" i="4"/>
  <c r="V1099" i="4"/>
  <c r="U1099" i="4"/>
  <c r="T1099" i="4"/>
  <c r="S1099" i="4"/>
  <c r="R1099" i="4"/>
  <c r="Q1099" i="4"/>
  <c r="P1099" i="4"/>
  <c r="O1099" i="4"/>
  <c r="N1099" i="4"/>
  <c r="M1099" i="4"/>
  <c r="J1099" i="4"/>
  <c r="X1098" i="4"/>
  <c r="W1098" i="4"/>
  <c r="V1098" i="4"/>
  <c r="U1098" i="4"/>
  <c r="T1098" i="4"/>
  <c r="S1098" i="4"/>
  <c r="R1098" i="4"/>
  <c r="Q1098" i="4"/>
  <c r="P1098" i="4"/>
  <c r="O1098" i="4"/>
  <c r="N1098" i="4"/>
  <c r="M1098" i="4"/>
  <c r="J1098" i="4"/>
  <c r="X1097" i="4"/>
  <c r="W1097" i="4"/>
  <c r="V1097" i="4"/>
  <c r="U1097" i="4"/>
  <c r="T1097" i="4"/>
  <c r="S1097" i="4"/>
  <c r="R1097" i="4"/>
  <c r="Q1097" i="4"/>
  <c r="P1097" i="4"/>
  <c r="O1097" i="4"/>
  <c r="N1097" i="4"/>
  <c r="M1097" i="4"/>
  <c r="J1097" i="4"/>
  <c r="X1096" i="4"/>
  <c r="W1096" i="4"/>
  <c r="V1096" i="4"/>
  <c r="U1096" i="4"/>
  <c r="T1096" i="4"/>
  <c r="S1096" i="4"/>
  <c r="R1096" i="4"/>
  <c r="Q1096" i="4"/>
  <c r="P1096" i="4"/>
  <c r="O1096" i="4"/>
  <c r="N1096" i="4"/>
  <c r="M1096" i="4"/>
  <c r="J1096" i="4"/>
  <c r="X1095" i="4"/>
  <c r="W1095" i="4"/>
  <c r="V1095" i="4"/>
  <c r="U1095" i="4"/>
  <c r="T1095" i="4"/>
  <c r="S1095" i="4"/>
  <c r="R1095" i="4"/>
  <c r="Q1095" i="4"/>
  <c r="P1095" i="4"/>
  <c r="O1095" i="4"/>
  <c r="N1095" i="4"/>
  <c r="M1095" i="4"/>
  <c r="J1095" i="4"/>
  <c r="X1094" i="4"/>
  <c r="W1094" i="4"/>
  <c r="V1094" i="4"/>
  <c r="U1094" i="4"/>
  <c r="T1094" i="4"/>
  <c r="S1094" i="4"/>
  <c r="R1094" i="4"/>
  <c r="Q1094" i="4"/>
  <c r="P1094" i="4"/>
  <c r="O1094" i="4"/>
  <c r="N1094" i="4"/>
  <c r="M1094" i="4"/>
  <c r="J1094" i="4"/>
  <c r="X1093" i="4"/>
  <c r="W1093" i="4"/>
  <c r="V1093" i="4"/>
  <c r="U1093" i="4"/>
  <c r="T1093" i="4"/>
  <c r="S1093" i="4"/>
  <c r="R1093" i="4"/>
  <c r="Q1093" i="4"/>
  <c r="P1093" i="4"/>
  <c r="O1093" i="4"/>
  <c r="N1093" i="4"/>
  <c r="M1093" i="4"/>
  <c r="J1093" i="4"/>
  <c r="X1092" i="4"/>
  <c r="W1092" i="4"/>
  <c r="V1092" i="4"/>
  <c r="U1092" i="4"/>
  <c r="T1092" i="4"/>
  <c r="S1092" i="4"/>
  <c r="R1092" i="4"/>
  <c r="Q1092" i="4"/>
  <c r="P1092" i="4"/>
  <c r="O1092" i="4"/>
  <c r="N1092" i="4"/>
  <c r="M1092" i="4"/>
  <c r="J1092" i="4"/>
  <c r="X1091" i="4"/>
  <c r="W1091" i="4"/>
  <c r="V1091" i="4"/>
  <c r="U1091" i="4"/>
  <c r="T1091" i="4"/>
  <c r="S1091" i="4"/>
  <c r="R1091" i="4"/>
  <c r="Q1091" i="4"/>
  <c r="P1091" i="4"/>
  <c r="O1091" i="4"/>
  <c r="N1091" i="4"/>
  <c r="M1091" i="4"/>
  <c r="J1091" i="4"/>
  <c r="X1090" i="4"/>
  <c r="W1090" i="4"/>
  <c r="V1090" i="4"/>
  <c r="U1090" i="4"/>
  <c r="T1090" i="4"/>
  <c r="S1090" i="4"/>
  <c r="R1090" i="4"/>
  <c r="Q1090" i="4"/>
  <c r="P1090" i="4"/>
  <c r="O1090" i="4"/>
  <c r="N1090" i="4"/>
  <c r="M1090" i="4"/>
  <c r="J1090" i="4"/>
  <c r="X1089" i="4"/>
  <c r="W1089" i="4"/>
  <c r="V1089" i="4"/>
  <c r="U1089" i="4"/>
  <c r="T1089" i="4"/>
  <c r="S1089" i="4"/>
  <c r="R1089" i="4"/>
  <c r="Q1089" i="4"/>
  <c r="P1089" i="4"/>
  <c r="O1089" i="4"/>
  <c r="N1089" i="4"/>
  <c r="M1089" i="4"/>
  <c r="J1089" i="4"/>
  <c r="X1088" i="4"/>
  <c r="W1088" i="4"/>
  <c r="V1088" i="4"/>
  <c r="U1088" i="4"/>
  <c r="T1088" i="4"/>
  <c r="S1088" i="4"/>
  <c r="R1088" i="4"/>
  <c r="Q1088" i="4"/>
  <c r="P1088" i="4"/>
  <c r="O1088" i="4"/>
  <c r="N1088" i="4"/>
  <c r="M1088" i="4"/>
  <c r="J1088" i="4"/>
  <c r="X1087" i="4"/>
  <c r="W1087" i="4"/>
  <c r="V1087" i="4"/>
  <c r="U1087" i="4"/>
  <c r="T1087" i="4"/>
  <c r="S1087" i="4"/>
  <c r="R1087" i="4"/>
  <c r="Q1087" i="4"/>
  <c r="P1087" i="4"/>
  <c r="O1087" i="4"/>
  <c r="N1087" i="4"/>
  <c r="M1087" i="4"/>
  <c r="J1087" i="4"/>
  <c r="X1086" i="4"/>
  <c r="W1086" i="4"/>
  <c r="V1086" i="4"/>
  <c r="U1086" i="4"/>
  <c r="T1086" i="4"/>
  <c r="S1086" i="4"/>
  <c r="R1086" i="4"/>
  <c r="Q1086" i="4"/>
  <c r="P1086" i="4"/>
  <c r="O1086" i="4"/>
  <c r="N1086" i="4"/>
  <c r="M1086" i="4"/>
  <c r="J1086" i="4"/>
  <c r="X1085" i="4"/>
  <c r="W1085" i="4"/>
  <c r="V1085" i="4"/>
  <c r="U1085" i="4"/>
  <c r="T1085" i="4"/>
  <c r="S1085" i="4"/>
  <c r="R1085" i="4"/>
  <c r="Q1085" i="4"/>
  <c r="P1085" i="4"/>
  <c r="O1085" i="4"/>
  <c r="N1085" i="4"/>
  <c r="M1085" i="4"/>
  <c r="J1085" i="4"/>
  <c r="X1084" i="4"/>
  <c r="W1084" i="4"/>
  <c r="V1084" i="4"/>
  <c r="U1084" i="4"/>
  <c r="T1084" i="4"/>
  <c r="S1084" i="4"/>
  <c r="R1084" i="4"/>
  <c r="Q1084" i="4"/>
  <c r="P1084" i="4"/>
  <c r="O1084" i="4"/>
  <c r="N1084" i="4"/>
  <c r="M1084" i="4"/>
  <c r="J1084" i="4"/>
  <c r="X1083" i="4"/>
  <c r="W1083" i="4"/>
  <c r="V1083" i="4"/>
  <c r="U1083" i="4"/>
  <c r="T1083" i="4"/>
  <c r="S1083" i="4"/>
  <c r="R1083" i="4"/>
  <c r="Q1083" i="4"/>
  <c r="P1083" i="4"/>
  <c r="O1083" i="4"/>
  <c r="N1083" i="4"/>
  <c r="M1083" i="4"/>
  <c r="J1083" i="4"/>
  <c r="X1082" i="4"/>
  <c r="W1082" i="4"/>
  <c r="V1082" i="4"/>
  <c r="U1082" i="4"/>
  <c r="T1082" i="4"/>
  <c r="S1082" i="4"/>
  <c r="R1082" i="4"/>
  <c r="Q1082" i="4"/>
  <c r="P1082" i="4"/>
  <c r="O1082" i="4"/>
  <c r="N1082" i="4"/>
  <c r="M1082" i="4"/>
  <c r="J1082" i="4"/>
  <c r="X1081" i="4"/>
  <c r="W1081" i="4"/>
  <c r="V1081" i="4"/>
  <c r="U1081" i="4"/>
  <c r="T1081" i="4"/>
  <c r="S1081" i="4"/>
  <c r="R1081" i="4"/>
  <c r="Q1081" i="4"/>
  <c r="P1081" i="4"/>
  <c r="O1081" i="4"/>
  <c r="N1081" i="4"/>
  <c r="M1081" i="4"/>
  <c r="J1081" i="4"/>
  <c r="X1080" i="4"/>
  <c r="W1080" i="4"/>
  <c r="V1080" i="4"/>
  <c r="U1080" i="4"/>
  <c r="T1080" i="4"/>
  <c r="S1080" i="4"/>
  <c r="R1080" i="4"/>
  <c r="Q1080" i="4"/>
  <c r="P1080" i="4"/>
  <c r="O1080" i="4"/>
  <c r="N1080" i="4"/>
  <c r="M1080" i="4"/>
  <c r="J1080" i="4"/>
  <c r="X1079" i="4"/>
  <c r="W1079" i="4"/>
  <c r="V1079" i="4"/>
  <c r="U1079" i="4"/>
  <c r="T1079" i="4"/>
  <c r="S1079" i="4"/>
  <c r="R1079" i="4"/>
  <c r="Q1079" i="4"/>
  <c r="P1079" i="4"/>
  <c r="O1079" i="4"/>
  <c r="N1079" i="4"/>
  <c r="M1079" i="4"/>
  <c r="J1079" i="4"/>
  <c r="X1078" i="4"/>
  <c r="W1078" i="4"/>
  <c r="V1078" i="4"/>
  <c r="U1078" i="4"/>
  <c r="T1078" i="4"/>
  <c r="S1078" i="4"/>
  <c r="R1078" i="4"/>
  <c r="Q1078" i="4"/>
  <c r="P1078" i="4"/>
  <c r="O1078" i="4"/>
  <c r="N1078" i="4"/>
  <c r="M1078" i="4"/>
  <c r="J1078" i="4"/>
  <c r="X1077" i="4"/>
  <c r="W1077" i="4"/>
  <c r="V1077" i="4"/>
  <c r="U1077" i="4"/>
  <c r="T1077" i="4"/>
  <c r="S1077" i="4"/>
  <c r="R1077" i="4"/>
  <c r="Q1077" i="4"/>
  <c r="P1077" i="4"/>
  <c r="O1077" i="4"/>
  <c r="N1077" i="4"/>
  <c r="M1077" i="4"/>
  <c r="J1077" i="4"/>
  <c r="X1076" i="4"/>
  <c r="W1076" i="4"/>
  <c r="V1076" i="4"/>
  <c r="U1076" i="4"/>
  <c r="T1076" i="4"/>
  <c r="S1076" i="4"/>
  <c r="R1076" i="4"/>
  <c r="Q1076" i="4"/>
  <c r="P1076" i="4"/>
  <c r="O1076" i="4"/>
  <c r="N1076" i="4"/>
  <c r="M1076" i="4"/>
  <c r="J1076" i="4"/>
  <c r="X1075" i="4"/>
  <c r="W1075" i="4"/>
  <c r="V1075" i="4"/>
  <c r="U1075" i="4"/>
  <c r="T1075" i="4"/>
  <c r="S1075" i="4"/>
  <c r="R1075" i="4"/>
  <c r="Q1075" i="4"/>
  <c r="P1075" i="4"/>
  <c r="O1075" i="4"/>
  <c r="N1075" i="4"/>
  <c r="M1075" i="4"/>
  <c r="J1075" i="4"/>
  <c r="X1074" i="4"/>
  <c r="W1074" i="4"/>
  <c r="V1074" i="4"/>
  <c r="U1074" i="4"/>
  <c r="T1074" i="4"/>
  <c r="S1074" i="4"/>
  <c r="R1074" i="4"/>
  <c r="Q1074" i="4"/>
  <c r="P1074" i="4"/>
  <c r="O1074" i="4"/>
  <c r="N1074" i="4"/>
  <c r="M1074" i="4"/>
  <c r="J1074" i="4"/>
  <c r="X1073" i="4"/>
  <c r="W1073" i="4"/>
  <c r="V1073" i="4"/>
  <c r="U1073" i="4"/>
  <c r="T1073" i="4"/>
  <c r="S1073" i="4"/>
  <c r="R1073" i="4"/>
  <c r="Q1073" i="4"/>
  <c r="P1073" i="4"/>
  <c r="O1073" i="4"/>
  <c r="N1073" i="4"/>
  <c r="M1073" i="4"/>
  <c r="J1073" i="4"/>
  <c r="X1072" i="4"/>
  <c r="W1072" i="4"/>
  <c r="V1072" i="4"/>
  <c r="U1072" i="4"/>
  <c r="T1072" i="4"/>
  <c r="S1072" i="4"/>
  <c r="R1072" i="4"/>
  <c r="Q1072" i="4"/>
  <c r="P1072" i="4"/>
  <c r="O1072" i="4"/>
  <c r="N1072" i="4"/>
  <c r="M1072" i="4"/>
  <c r="J1072" i="4"/>
  <c r="X1071" i="4"/>
  <c r="W1071" i="4"/>
  <c r="V1071" i="4"/>
  <c r="U1071" i="4"/>
  <c r="T1071" i="4"/>
  <c r="S1071" i="4"/>
  <c r="R1071" i="4"/>
  <c r="Q1071" i="4"/>
  <c r="P1071" i="4"/>
  <c r="O1071" i="4"/>
  <c r="N1071" i="4"/>
  <c r="M1071" i="4"/>
  <c r="J1071" i="4"/>
  <c r="X1070" i="4"/>
  <c r="W1070" i="4"/>
  <c r="V1070" i="4"/>
  <c r="U1070" i="4"/>
  <c r="T1070" i="4"/>
  <c r="S1070" i="4"/>
  <c r="R1070" i="4"/>
  <c r="Q1070" i="4"/>
  <c r="P1070" i="4"/>
  <c r="O1070" i="4"/>
  <c r="N1070" i="4"/>
  <c r="M1070" i="4"/>
  <c r="J1070" i="4"/>
  <c r="X1069" i="4"/>
  <c r="W1069" i="4"/>
  <c r="V1069" i="4"/>
  <c r="U1069" i="4"/>
  <c r="T1069" i="4"/>
  <c r="S1069" i="4"/>
  <c r="R1069" i="4"/>
  <c r="Q1069" i="4"/>
  <c r="P1069" i="4"/>
  <c r="O1069" i="4"/>
  <c r="N1069" i="4"/>
  <c r="M1069" i="4"/>
  <c r="J1069" i="4"/>
  <c r="X1068" i="4"/>
  <c r="W1068" i="4"/>
  <c r="V1068" i="4"/>
  <c r="U1068" i="4"/>
  <c r="T1068" i="4"/>
  <c r="S1068" i="4"/>
  <c r="R1068" i="4"/>
  <c r="Q1068" i="4"/>
  <c r="P1068" i="4"/>
  <c r="O1068" i="4"/>
  <c r="N1068" i="4"/>
  <c r="M1068" i="4"/>
  <c r="J1068" i="4"/>
  <c r="X1067" i="4"/>
  <c r="W1067" i="4"/>
  <c r="V1067" i="4"/>
  <c r="U1067" i="4"/>
  <c r="T1067" i="4"/>
  <c r="S1067" i="4"/>
  <c r="R1067" i="4"/>
  <c r="Q1067" i="4"/>
  <c r="P1067" i="4"/>
  <c r="O1067" i="4"/>
  <c r="N1067" i="4"/>
  <c r="M1067" i="4"/>
  <c r="J1067" i="4"/>
  <c r="X1066" i="4"/>
  <c r="W1066" i="4"/>
  <c r="V1066" i="4"/>
  <c r="U1066" i="4"/>
  <c r="T1066" i="4"/>
  <c r="S1066" i="4"/>
  <c r="R1066" i="4"/>
  <c r="Q1066" i="4"/>
  <c r="P1066" i="4"/>
  <c r="O1066" i="4"/>
  <c r="N1066" i="4"/>
  <c r="M1066" i="4"/>
  <c r="J1066" i="4"/>
  <c r="X1065" i="4"/>
  <c r="W1065" i="4"/>
  <c r="V1065" i="4"/>
  <c r="U1065" i="4"/>
  <c r="T1065" i="4"/>
  <c r="S1065" i="4"/>
  <c r="R1065" i="4"/>
  <c r="Q1065" i="4"/>
  <c r="P1065" i="4"/>
  <c r="O1065" i="4"/>
  <c r="N1065" i="4"/>
  <c r="M1065" i="4"/>
  <c r="J1065" i="4"/>
  <c r="X1064" i="4"/>
  <c r="W1064" i="4"/>
  <c r="V1064" i="4"/>
  <c r="U1064" i="4"/>
  <c r="T1064" i="4"/>
  <c r="S1064" i="4"/>
  <c r="R1064" i="4"/>
  <c r="Q1064" i="4"/>
  <c r="P1064" i="4"/>
  <c r="O1064" i="4"/>
  <c r="N1064" i="4"/>
  <c r="M1064" i="4"/>
  <c r="J1064" i="4"/>
  <c r="X1063" i="4"/>
  <c r="W1063" i="4"/>
  <c r="V1063" i="4"/>
  <c r="U1063" i="4"/>
  <c r="T1063" i="4"/>
  <c r="S1063" i="4"/>
  <c r="R1063" i="4"/>
  <c r="Q1063" i="4"/>
  <c r="P1063" i="4"/>
  <c r="O1063" i="4"/>
  <c r="N1063" i="4"/>
  <c r="M1063" i="4"/>
  <c r="J1063" i="4"/>
  <c r="X1062" i="4"/>
  <c r="W1062" i="4"/>
  <c r="V1062" i="4"/>
  <c r="U1062" i="4"/>
  <c r="T1062" i="4"/>
  <c r="S1062" i="4"/>
  <c r="R1062" i="4"/>
  <c r="Q1062" i="4"/>
  <c r="P1062" i="4"/>
  <c r="O1062" i="4"/>
  <c r="N1062" i="4"/>
  <c r="M1062" i="4"/>
  <c r="J1062" i="4"/>
  <c r="X1061" i="4"/>
  <c r="W1061" i="4"/>
  <c r="V1061" i="4"/>
  <c r="U1061" i="4"/>
  <c r="T1061" i="4"/>
  <c r="S1061" i="4"/>
  <c r="R1061" i="4"/>
  <c r="Q1061" i="4"/>
  <c r="P1061" i="4"/>
  <c r="O1061" i="4"/>
  <c r="N1061" i="4"/>
  <c r="M1061" i="4"/>
  <c r="J1061" i="4"/>
  <c r="X1060" i="4"/>
  <c r="W1060" i="4"/>
  <c r="V1060" i="4"/>
  <c r="U1060" i="4"/>
  <c r="T1060" i="4"/>
  <c r="S1060" i="4"/>
  <c r="R1060" i="4"/>
  <c r="Q1060" i="4"/>
  <c r="P1060" i="4"/>
  <c r="O1060" i="4"/>
  <c r="N1060" i="4"/>
  <c r="M1060" i="4"/>
  <c r="J1060" i="4"/>
  <c r="X1059" i="4"/>
  <c r="W1059" i="4"/>
  <c r="V1059" i="4"/>
  <c r="U1059" i="4"/>
  <c r="T1059" i="4"/>
  <c r="S1059" i="4"/>
  <c r="R1059" i="4"/>
  <c r="Q1059" i="4"/>
  <c r="P1059" i="4"/>
  <c r="O1059" i="4"/>
  <c r="N1059" i="4"/>
  <c r="M1059" i="4"/>
  <c r="J1059" i="4"/>
  <c r="X1058" i="4"/>
  <c r="W1058" i="4"/>
  <c r="V1058" i="4"/>
  <c r="U1058" i="4"/>
  <c r="T1058" i="4"/>
  <c r="S1058" i="4"/>
  <c r="R1058" i="4"/>
  <c r="Q1058" i="4"/>
  <c r="P1058" i="4"/>
  <c r="O1058" i="4"/>
  <c r="N1058" i="4"/>
  <c r="M1058" i="4"/>
  <c r="J1058" i="4"/>
  <c r="X1057" i="4"/>
  <c r="W1057" i="4"/>
  <c r="V1057" i="4"/>
  <c r="U1057" i="4"/>
  <c r="T1057" i="4"/>
  <c r="S1057" i="4"/>
  <c r="R1057" i="4"/>
  <c r="Q1057" i="4"/>
  <c r="P1057" i="4"/>
  <c r="O1057" i="4"/>
  <c r="N1057" i="4"/>
  <c r="M1057" i="4"/>
  <c r="J1057" i="4"/>
  <c r="X1056" i="4"/>
  <c r="W1056" i="4"/>
  <c r="V1056" i="4"/>
  <c r="U1056" i="4"/>
  <c r="T1056" i="4"/>
  <c r="S1056" i="4"/>
  <c r="R1056" i="4"/>
  <c r="Q1056" i="4"/>
  <c r="P1056" i="4"/>
  <c r="O1056" i="4"/>
  <c r="N1056" i="4"/>
  <c r="M1056" i="4"/>
  <c r="J1056" i="4"/>
  <c r="X1055" i="4"/>
  <c r="W1055" i="4"/>
  <c r="V1055" i="4"/>
  <c r="U1055" i="4"/>
  <c r="T1055" i="4"/>
  <c r="S1055" i="4"/>
  <c r="R1055" i="4"/>
  <c r="Q1055" i="4"/>
  <c r="P1055" i="4"/>
  <c r="O1055" i="4"/>
  <c r="N1055" i="4"/>
  <c r="M1055" i="4"/>
  <c r="J1055" i="4"/>
  <c r="X1054" i="4"/>
  <c r="W1054" i="4"/>
  <c r="V1054" i="4"/>
  <c r="U1054" i="4"/>
  <c r="T1054" i="4"/>
  <c r="S1054" i="4"/>
  <c r="R1054" i="4"/>
  <c r="Q1054" i="4"/>
  <c r="P1054" i="4"/>
  <c r="O1054" i="4"/>
  <c r="N1054" i="4"/>
  <c r="M1054" i="4"/>
  <c r="J1054" i="4"/>
  <c r="X1053" i="4"/>
  <c r="W1053" i="4"/>
  <c r="V1053" i="4"/>
  <c r="U1053" i="4"/>
  <c r="T1053" i="4"/>
  <c r="S1053" i="4"/>
  <c r="R1053" i="4"/>
  <c r="Q1053" i="4"/>
  <c r="P1053" i="4"/>
  <c r="O1053" i="4"/>
  <c r="N1053" i="4"/>
  <c r="M1053" i="4"/>
  <c r="J1053" i="4"/>
  <c r="X1052" i="4"/>
  <c r="W1052" i="4"/>
  <c r="V1052" i="4"/>
  <c r="U1052" i="4"/>
  <c r="T1052" i="4"/>
  <c r="S1052" i="4"/>
  <c r="R1052" i="4"/>
  <c r="Q1052" i="4"/>
  <c r="P1052" i="4"/>
  <c r="O1052" i="4"/>
  <c r="N1052" i="4"/>
  <c r="M1052" i="4"/>
  <c r="J1052" i="4"/>
  <c r="X1051" i="4"/>
  <c r="W1051" i="4"/>
  <c r="V1051" i="4"/>
  <c r="U1051" i="4"/>
  <c r="T1051" i="4"/>
  <c r="S1051" i="4"/>
  <c r="R1051" i="4"/>
  <c r="Q1051" i="4"/>
  <c r="P1051" i="4"/>
  <c r="O1051" i="4"/>
  <c r="N1051" i="4"/>
  <c r="M1051" i="4"/>
  <c r="J1051" i="4"/>
  <c r="X1050" i="4"/>
  <c r="W1050" i="4"/>
  <c r="V1050" i="4"/>
  <c r="U1050" i="4"/>
  <c r="T1050" i="4"/>
  <c r="S1050" i="4"/>
  <c r="R1050" i="4"/>
  <c r="Q1050" i="4"/>
  <c r="P1050" i="4"/>
  <c r="O1050" i="4"/>
  <c r="N1050" i="4"/>
  <c r="M1050" i="4"/>
  <c r="J1050" i="4"/>
  <c r="X1049" i="4"/>
  <c r="W1049" i="4"/>
  <c r="V1049" i="4"/>
  <c r="U1049" i="4"/>
  <c r="T1049" i="4"/>
  <c r="S1049" i="4"/>
  <c r="R1049" i="4"/>
  <c r="Q1049" i="4"/>
  <c r="P1049" i="4"/>
  <c r="O1049" i="4"/>
  <c r="N1049" i="4"/>
  <c r="M1049" i="4"/>
  <c r="J1049" i="4"/>
  <c r="X1048" i="4"/>
  <c r="W1048" i="4"/>
  <c r="V1048" i="4"/>
  <c r="U1048" i="4"/>
  <c r="T1048" i="4"/>
  <c r="S1048" i="4"/>
  <c r="R1048" i="4"/>
  <c r="Q1048" i="4"/>
  <c r="P1048" i="4"/>
  <c r="O1048" i="4"/>
  <c r="N1048" i="4"/>
  <c r="M1048" i="4"/>
  <c r="J1048" i="4"/>
  <c r="X1047" i="4"/>
  <c r="W1047" i="4"/>
  <c r="V1047" i="4"/>
  <c r="U1047" i="4"/>
  <c r="T1047" i="4"/>
  <c r="S1047" i="4"/>
  <c r="R1047" i="4"/>
  <c r="Q1047" i="4"/>
  <c r="P1047" i="4"/>
  <c r="O1047" i="4"/>
  <c r="N1047" i="4"/>
  <c r="M1047" i="4"/>
  <c r="J1047" i="4"/>
  <c r="X1046" i="4"/>
  <c r="W1046" i="4"/>
  <c r="V1046" i="4"/>
  <c r="U1046" i="4"/>
  <c r="T1046" i="4"/>
  <c r="S1046" i="4"/>
  <c r="R1046" i="4"/>
  <c r="Q1046" i="4"/>
  <c r="P1046" i="4"/>
  <c r="O1046" i="4"/>
  <c r="N1046" i="4"/>
  <c r="M1046" i="4"/>
  <c r="J1046" i="4"/>
  <c r="X1045" i="4"/>
  <c r="W1045" i="4"/>
  <c r="V1045" i="4"/>
  <c r="U1045" i="4"/>
  <c r="T1045" i="4"/>
  <c r="S1045" i="4"/>
  <c r="R1045" i="4"/>
  <c r="Q1045" i="4"/>
  <c r="P1045" i="4"/>
  <c r="O1045" i="4"/>
  <c r="N1045" i="4"/>
  <c r="M1045" i="4"/>
  <c r="J1045" i="4"/>
  <c r="X1044" i="4"/>
  <c r="W1044" i="4"/>
  <c r="V1044" i="4"/>
  <c r="U1044" i="4"/>
  <c r="T1044" i="4"/>
  <c r="S1044" i="4"/>
  <c r="R1044" i="4"/>
  <c r="Q1044" i="4"/>
  <c r="P1044" i="4"/>
  <c r="O1044" i="4"/>
  <c r="N1044" i="4"/>
  <c r="M1044" i="4"/>
  <c r="J1044" i="4"/>
  <c r="X1043" i="4"/>
  <c r="W1043" i="4"/>
  <c r="V1043" i="4"/>
  <c r="U1043" i="4"/>
  <c r="T1043" i="4"/>
  <c r="S1043" i="4"/>
  <c r="R1043" i="4"/>
  <c r="Q1043" i="4"/>
  <c r="P1043" i="4"/>
  <c r="O1043" i="4"/>
  <c r="N1043" i="4"/>
  <c r="M1043" i="4"/>
  <c r="J1043" i="4"/>
  <c r="X1042" i="4"/>
  <c r="W1042" i="4"/>
  <c r="V1042" i="4"/>
  <c r="U1042" i="4"/>
  <c r="T1042" i="4"/>
  <c r="S1042" i="4"/>
  <c r="R1042" i="4"/>
  <c r="Q1042" i="4"/>
  <c r="P1042" i="4"/>
  <c r="O1042" i="4"/>
  <c r="N1042" i="4"/>
  <c r="M1042" i="4"/>
  <c r="J1042" i="4"/>
  <c r="X1041" i="4"/>
  <c r="W1041" i="4"/>
  <c r="V1041" i="4"/>
  <c r="U1041" i="4"/>
  <c r="T1041" i="4"/>
  <c r="S1041" i="4"/>
  <c r="R1041" i="4"/>
  <c r="Q1041" i="4"/>
  <c r="P1041" i="4"/>
  <c r="O1041" i="4"/>
  <c r="N1041" i="4"/>
  <c r="M1041" i="4"/>
  <c r="J1041" i="4"/>
  <c r="X1040" i="4"/>
  <c r="W1040" i="4"/>
  <c r="V1040" i="4"/>
  <c r="U1040" i="4"/>
  <c r="T1040" i="4"/>
  <c r="S1040" i="4"/>
  <c r="R1040" i="4"/>
  <c r="Q1040" i="4"/>
  <c r="P1040" i="4"/>
  <c r="O1040" i="4"/>
  <c r="N1040" i="4"/>
  <c r="M1040" i="4"/>
  <c r="J1040" i="4"/>
  <c r="X1039" i="4"/>
  <c r="W1039" i="4"/>
  <c r="V1039" i="4"/>
  <c r="U1039" i="4"/>
  <c r="T1039" i="4"/>
  <c r="S1039" i="4"/>
  <c r="R1039" i="4"/>
  <c r="Q1039" i="4"/>
  <c r="P1039" i="4"/>
  <c r="O1039" i="4"/>
  <c r="N1039" i="4"/>
  <c r="M1039" i="4"/>
  <c r="J1039" i="4"/>
  <c r="X1038" i="4"/>
  <c r="W1038" i="4"/>
  <c r="V1038" i="4"/>
  <c r="U1038" i="4"/>
  <c r="T1038" i="4"/>
  <c r="S1038" i="4"/>
  <c r="R1038" i="4"/>
  <c r="Q1038" i="4"/>
  <c r="P1038" i="4"/>
  <c r="O1038" i="4"/>
  <c r="N1038" i="4"/>
  <c r="M1038" i="4"/>
  <c r="J1038" i="4"/>
  <c r="X1037" i="4"/>
  <c r="W1037" i="4"/>
  <c r="V1037" i="4"/>
  <c r="U1037" i="4"/>
  <c r="T1037" i="4"/>
  <c r="S1037" i="4"/>
  <c r="R1037" i="4"/>
  <c r="Q1037" i="4"/>
  <c r="P1037" i="4"/>
  <c r="O1037" i="4"/>
  <c r="N1037" i="4"/>
  <c r="M1037" i="4"/>
  <c r="J1037" i="4"/>
  <c r="X1036" i="4"/>
  <c r="W1036" i="4"/>
  <c r="V1036" i="4"/>
  <c r="U1036" i="4"/>
  <c r="T1036" i="4"/>
  <c r="S1036" i="4"/>
  <c r="R1036" i="4"/>
  <c r="Q1036" i="4"/>
  <c r="P1036" i="4"/>
  <c r="O1036" i="4"/>
  <c r="N1036" i="4"/>
  <c r="M1036" i="4"/>
  <c r="J1036" i="4"/>
  <c r="X1035" i="4"/>
  <c r="W1035" i="4"/>
  <c r="V1035" i="4"/>
  <c r="U1035" i="4"/>
  <c r="T1035" i="4"/>
  <c r="S1035" i="4"/>
  <c r="R1035" i="4"/>
  <c r="Q1035" i="4"/>
  <c r="P1035" i="4"/>
  <c r="O1035" i="4"/>
  <c r="N1035" i="4"/>
  <c r="M1035" i="4"/>
  <c r="J1035" i="4"/>
  <c r="X1034" i="4"/>
  <c r="W1034" i="4"/>
  <c r="V1034" i="4"/>
  <c r="U1034" i="4"/>
  <c r="T1034" i="4"/>
  <c r="S1034" i="4"/>
  <c r="R1034" i="4"/>
  <c r="Q1034" i="4"/>
  <c r="P1034" i="4"/>
  <c r="O1034" i="4"/>
  <c r="N1034" i="4"/>
  <c r="M1034" i="4"/>
  <c r="J1034" i="4"/>
  <c r="X1033" i="4"/>
  <c r="W1033" i="4"/>
  <c r="V1033" i="4"/>
  <c r="U1033" i="4"/>
  <c r="T1033" i="4"/>
  <c r="S1033" i="4"/>
  <c r="R1033" i="4"/>
  <c r="Q1033" i="4"/>
  <c r="P1033" i="4"/>
  <c r="O1033" i="4"/>
  <c r="N1033" i="4"/>
  <c r="M1033" i="4"/>
  <c r="J1033" i="4"/>
  <c r="X1032" i="4"/>
  <c r="W1032" i="4"/>
  <c r="V1032" i="4"/>
  <c r="U1032" i="4"/>
  <c r="T1032" i="4"/>
  <c r="S1032" i="4"/>
  <c r="R1032" i="4"/>
  <c r="Q1032" i="4"/>
  <c r="P1032" i="4"/>
  <c r="O1032" i="4"/>
  <c r="N1032" i="4"/>
  <c r="M1032" i="4"/>
  <c r="J1032" i="4"/>
  <c r="X1031" i="4"/>
  <c r="W1031" i="4"/>
  <c r="V1031" i="4"/>
  <c r="U1031" i="4"/>
  <c r="T1031" i="4"/>
  <c r="S1031" i="4"/>
  <c r="R1031" i="4"/>
  <c r="Q1031" i="4"/>
  <c r="P1031" i="4"/>
  <c r="O1031" i="4"/>
  <c r="N1031" i="4"/>
  <c r="M1031" i="4"/>
  <c r="J1031" i="4"/>
  <c r="X1030" i="4"/>
  <c r="W1030" i="4"/>
  <c r="V1030" i="4"/>
  <c r="U1030" i="4"/>
  <c r="T1030" i="4"/>
  <c r="S1030" i="4"/>
  <c r="R1030" i="4"/>
  <c r="Q1030" i="4"/>
  <c r="P1030" i="4"/>
  <c r="O1030" i="4"/>
  <c r="N1030" i="4"/>
  <c r="M1030" i="4"/>
  <c r="J1030" i="4"/>
  <c r="X1029" i="4"/>
  <c r="W1029" i="4"/>
  <c r="V1029" i="4"/>
  <c r="U1029" i="4"/>
  <c r="T1029" i="4"/>
  <c r="S1029" i="4"/>
  <c r="R1029" i="4"/>
  <c r="Q1029" i="4"/>
  <c r="P1029" i="4"/>
  <c r="O1029" i="4"/>
  <c r="N1029" i="4"/>
  <c r="M1029" i="4"/>
  <c r="J1029" i="4"/>
  <c r="X1028" i="4"/>
  <c r="W1028" i="4"/>
  <c r="V1028" i="4"/>
  <c r="U1028" i="4"/>
  <c r="T1028" i="4"/>
  <c r="S1028" i="4"/>
  <c r="R1028" i="4"/>
  <c r="Q1028" i="4"/>
  <c r="P1028" i="4"/>
  <c r="O1028" i="4"/>
  <c r="N1028" i="4"/>
  <c r="M1028" i="4"/>
  <c r="J1028" i="4"/>
  <c r="X1027" i="4"/>
  <c r="W1027" i="4"/>
  <c r="V1027" i="4"/>
  <c r="U1027" i="4"/>
  <c r="T1027" i="4"/>
  <c r="S1027" i="4"/>
  <c r="R1027" i="4"/>
  <c r="Q1027" i="4"/>
  <c r="P1027" i="4"/>
  <c r="O1027" i="4"/>
  <c r="N1027" i="4"/>
  <c r="M1027" i="4"/>
  <c r="J1027" i="4"/>
  <c r="X1026" i="4"/>
  <c r="W1026" i="4"/>
  <c r="V1026" i="4"/>
  <c r="U1026" i="4"/>
  <c r="T1026" i="4"/>
  <c r="S1026" i="4"/>
  <c r="R1026" i="4"/>
  <c r="Q1026" i="4"/>
  <c r="P1026" i="4"/>
  <c r="O1026" i="4"/>
  <c r="N1026" i="4"/>
  <c r="M1026" i="4"/>
  <c r="J1026" i="4"/>
  <c r="X1025" i="4"/>
  <c r="W1025" i="4"/>
  <c r="V1025" i="4"/>
  <c r="U1025" i="4"/>
  <c r="T1025" i="4"/>
  <c r="S1025" i="4"/>
  <c r="R1025" i="4"/>
  <c r="Q1025" i="4"/>
  <c r="P1025" i="4"/>
  <c r="O1025" i="4"/>
  <c r="N1025" i="4"/>
  <c r="M1025" i="4"/>
  <c r="J1025" i="4"/>
  <c r="X1024" i="4"/>
  <c r="W1024" i="4"/>
  <c r="V1024" i="4"/>
  <c r="U1024" i="4"/>
  <c r="T1024" i="4"/>
  <c r="S1024" i="4"/>
  <c r="R1024" i="4"/>
  <c r="Q1024" i="4"/>
  <c r="P1024" i="4"/>
  <c r="O1024" i="4"/>
  <c r="N1024" i="4"/>
  <c r="M1024" i="4"/>
  <c r="J1024" i="4"/>
  <c r="X1023" i="4"/>
  <c r="W1023" i="4"/>
  <c r="V1023" i="4"/>
  <c r="U1023" i="4"/>
  <c r="T1023" i="4"/>
  <c r="S1023" i="4"/>
  <c r="R1023" i="4"/>
  <c r="Q1023" i="4"/>
  <c r="P1023" i="4"/>
  <c r="O1023" i="4"/>
  <c r="N1023" i="4"/>
  <c r="M1023" i="4"/>
  <c r="J1023" i="4"/>
  <c r="X1022" i="4"/>
  <c r="W1022" i="4"/>
  <c r="V1022" i="4"/>
  <c r="U1022" i="4"/>
  <c r="T1022" i="4"/>
  <c r="S1022" i="4"/>
  <c r="R1022" i="4"/>
  <c r="Q1022" i="4"/>
  <c r="P1022" i="4"/>
  <c r="O1022" i="4"/>
  <c r="N1022" i="4"/>
  <c r="M1022" i="4"/>
  <c r="J1022" i="4"/>
  <c r="X1021" i="4"/>
  <c r="W1021" i="4"/>
  <c r="V1021" i="4"/>
  <c r="U1021" i="4"/>
  <c r="T1021" i="4"/>
  <c r="S1021" i="4"/>
  <c r="R1021" i="4"/>
  <c r="Q1021" i="4"/>
  <c r="P1021" i="4"/>
  <c r="O1021" i="4"/>
  <c r="N1021" i="4"/>
  <c r="M1021" i="4"/>
  <c r="J1021" i="4"/>
  <c r="X1020" i="4"/>
  <c r="W1020" i="4"/>
  <c r="V1020" i="4"/>
  <c r="U1020" i="4"/>
  <c r="T1020" i="4"/>
  <c r="S1020" i="4"/>
  <c r="R1020" i="4"/>
  <c r="Q1020" i="4"/>
  <c r="P1020" i="4"/>
  <c r="O1020" i="4"/>
  <c r="N1020" i="4"/>
  <c r="M1020" i="4"/>
  <c r="J1020" i="4"/>
  <c r="X1019" i="4"/>
  <c r="W1019" i="4"/>
  <c r="V1019" i="4"/>
  <c r="U1019" i="4"/>
  <c r="T1019" i="4"/>
  <c r="S1019" i="4"/>
  <c r="R1019" i="4"/>
  <c r="Q1019" i="4"/>
  <c r="P1019" i="4"/>
  <c r="O1019" i="4"/>
  <c r="N1019" i="4"/>
  <c r="M1019" i="4"/>
  <c r="J1019" i="4"/>
  <c r="X1018" i="4"/>
  <c r="W1018" i="4"/>
  <c r="V1018" i="4"/>
  <c r="U1018" i="4"/>
  <c r="T1018" i="4"/>
  <c r="S1018" i="4"/>
  <c r="R1018" i="4"/>
  <c r="Q1018" i="4"/>
  <c r="P1018" i="4"/>
  <c r="O1018" i="4"/>
  <c r="N1018" i="4"/>
  <c r="M1018" i="4"/>
  <c r="J1018" i="4"/>
  <c r="X1017" i="4"/>
  <c r="W1017" i="4"/>
  <c r="V1017" i="4"/>
  <c r="U1017" i="4"/>
  <c r="T1017" i="4"/>
  <c r="S1017" i="4"/>
  <c r="R1017" i="4"/>
  <c r="Q1017" i="4"/>
  <c r="P1017" i="4"/>
  <c r="O1017" i="4"/>
  <c r="N1017" i="4"/>
  <c r="M1017" i="4"/>
  <c r="J1017" i="4"/>
  <c r="X1016" i="4"/>
  <c r="W1016" i="4"/>
  <c r="V1016" i="4"/>
  <c r="U1016" i="4"/>
  <c r="T1016" i="4"/>
  <c r="S1016" i="4"/>
  <c r="R1016" i="4"/>
  <c r="Q1016" i="4"/>
  <c r="P1016" i="4"/>
  <c r="O1016" i="4"/>
  <c r="N1016" i="4"/>
  <c r="M1016" i="4"/>
  <c r="J1016" i="4"/>
  <c r="X1015" i="4"/>
  <c r="W1015" i="4"/>
  <c r="V1015" i="4"/>
  <c r="U1015" i="4"/>
  <c r="T1015" i="4"/>
  <c r="S1015" i="4"/>
  <c r="R1015" i="4"/>
  <c r="Q1015" i="4"/>
  <c r="P1015" i="4"/>
  <c r="O1015" i="4"/>
  <c r="N1015" i="4"/>
  <c r="M1015" i="4"/>
  <c r="J1015" i="4"/>
  <c r="X1014" i="4"/>
  <c r="W1014" i="4"/>
  <c r="V1014" i="4"/>
  <c r="U1014" i="4"/>
  <c r="T1014" i="4"/>
  <c r="S1014" i="4"/>
  <c r="R1014" i="4"/>
  <c r="Q1014" i="4"/>
  <c r="P1014" i="4"/>
  <c r="O1014" i="4"/>
  <c r="N1014" i="4"/>
  <c r="M1014" i="4"/>
  <c r="J1014" i="4"/>
  <c r="X1013" i="4"/>
  <c r="W1013" i="4"/>
  <c r="V1013" i="4"/>
  <c r="U1013" i="4"/>
  <c r="T1013" i="4"/>
  <c r="S1013" i="4"/>
  <c r="R1013" i="4"/>
  <c r="Q1013" i="4"/>
  <c r="P1013" i="4"/>
  <c r="O1013" i="4"/>
  <c r="N1013" i="4"/>
  <c r="M1013" i="4"/>
  <c r="J1013" i="4"/>
  <c r="X1012" i="4"/>
  <c r="W1012" i="4"/>
  <c r="V1012" i="4"/>
  <c r="U1012" i="4"/>
  <c r="T1012" i="4"/>
  <c r="S1012" i="4"/>
  <c r="R1012" i="4"/>
  <c r="Q1012" i="4"/>
  <c r="P1012" i="4"/>
  <c r="O1012" i="4"/>
  <c r="N1012" i="4"/>
  <c r="M1012" i="4"/>
  <c r="J1012" i="4"/>
  <c r="X1011" i="4"/>
  <c r="W1011" i="4"/>
  <c r="V1011" i="4"/>
  <c r="U1011" i="4"/>
  <c r="T1011" i="4"/>
  <c r="S1011" i="4"/>
  <c r="R1011" i="4"/>
  <c r="Q1011" i="4"/>
  <c r="P1011" i="4"/>
  <c r="O1011" i="4"/>
  <c r="N1011" i="4"/>
  <c r="M1011" i="4"/>
  <c r="J1011" i="4"/>
  <c r="X1010" i="4"/>
  <c r="W1010" i="4"/>
  <c r="V1010" i="4"/>
  <c r="U1010" i="4"/>
  <c r="T1010" i="4"/>
  <c r="S1010" i="4"/>
  <c r="R1010" i="4"/>
  <c r="Q1010" i="4"/>
  <c r="P1010" i="4"/>
  <c r="O1010" i="4"/>
  <c r="N1010" i="4"/>
  <c r="M1010" i="4"/>
  <c r="J1010" i="4"/>
  <c r="X1009" i="4"/>
  <c r="W1009" i="4"/>
  <c r="V1009" i="4"/>
  <c r="U1009" i="4"/>
  <c r="T1009" i="4"/>
  <c r="S1009" i="4"/>
  <c r="R1009" i="4"/>
  <c r="Q1009" i="4"/>
  <c r="P1009" i="4"/>
  <c r="O1009" i="4"/>
  <c r="N1009" i="4"/>
  <c r="M1009" i="4"/>
  <c r="J1009" i="4"/>
  <c r="X1008" i="4"/>
  <c r="W1008" i="4"/>
  <c r="V1008" i="4"/>
  <c r="U1008" i="4"/>
  <c r="T1008" i="4"/>
  <c r="S1008" i="4"/>
  <c r="R1008" i="4"/>
  <c r="Q1008" i="4"/>
  <c r="P1008" i="4"/>
  <c r="O1008" i="4"/>
  <c r="N1008" i="4"/>
  <c r="M1008" i="4"/>
  <c r="J1008" i="4"/>
  <c r="X1007" i="4"/>
  <c r="W1007" i="4"/>
  <c r="V1007" i="4"/>
  <c r="U1007" i="4"/>
  <c r="T1007" i="4"/>
  <c r="S1007" i="4"/>
  <c r="R1007" i="4"/>
  <c r="Q1007" i="4"/>
  <c r="P1007" i="4"/>
  <c r="O1007" i="4"/>
  <c r="N1007" i="4"/>
  <c r="M1007" i="4"/>
  <c r="J1007" i="4"/>
  <c r="X1006" i="4"/>
  <c r="W1006" i="4"/>
  <c r="V1006" i="4"/>
  <c r="U1006" i="4"/>
  <c r="T1006" i="4"/>
  <c r="S1006" i="4"/>
  <c r="R1006" i="4"/>
  <c r="Q1006" i="4"/>
  <c r="P1006" i="4"/>
  <c r="O1006" i="4"/>
  <c r="N1006" i="4"/>
  <c r="M1006" i="4"/>
  <c r="J1006" i="4"/>
  <c r="X1005" i="4"/>
  <c r="W1005" i="4"/>
  <c r="V1005" i="4"/>
  <c r="U1005" i="4"/>
  <c r="T1005" i="4"/>
  <c r="S1005" i="4"/>
  <c r="R1005" i="4"/>
  <c r="Q1005" i="4"/>
  <c r="P1005" i="4"/>
  <c r="O1005" i="4"/>
  <c r="N1005" i="4"/>
  <c r="M1005" i="4"/>
  <c r="J1005" i="4"/>
  <c r="X1004" i="4"/>
  <c r="W1004" i="4"/>
  <c r="V1004" i="4"/>
  <c r="U1004" i="4"/>
  <c r="T1004" i="4"/>
  <c r="S1004" i="4"/>
  <c r="R1004" i="4"/>
  <c r="Q1004" i="4"/>
  <c r="P1004" i="4"/>
  <c r="O1004" i="4"/>
  <c r="N1004" i="4"/>
  <c r="M1004" i="4"/>
  <c r="J1004" i="4"/>
  <c r="X1003" i="4"/>
  <c r="W1003" i="4"/>
  <c r="V1003" i="4"/>
  <c r="U1003" i="4"/>
  <c r="T1003" i="4"/>
  <c r="S1003" i="4"/>
  <c r="R1003" i="4"/>
  <c r="Q1003" i="4"/>
  <c r="P1003" i="4"/>
  <c r="O1003" i="4"/>
  <c r="N1003" i="4"/>
  <c r="M1003" i="4"/>
  <c r="J1003" i="4"/>
  <c r="X1002" i="4"/>
  <c r="W1002" i="4"/>
  <c r="V1002" i="4"/>
  <c r="U1002" i="4"/>
  <c r="T1002" i="4"/>
  <c r="S1002" i="4"/>
  <c r="R1002" i="4"/>
  <c r="Q1002" i="4"/>
  <c r="P1002" i="4"/>
  <c r="O1002" i="4"/>
  <c r="N1002" i="4"/>
  <c r="M1002" i="4"/>
  <c r="J1002" i="4"/>
  <c r="X1001" i="4"/>
  <c r="W1001" i="4"/>
  <c r="V1001" i="4"/>
  <c r="U1001" i="4"/>
  <c r="T1001" i="4"/>
  <c r="S1001" i="4"/>
  <c r="R1001" i="4"/>
  <c r="Q1001" i="4"/>
  <c r="P1001" i="4"/>
  <c r="O1001" i="4"/>
  <c r="N1001" i="4"/>
  <c r="M1001" i="4"/>
  <c r="J1001" i="4"/>
  <c r="X1000" i="4"/>
  <c r="W1000" i="4"/>
  <c r="V1000" i="4"/>
  <c r="U1000" i="4"/>
  <c r="T1000" i="4"/>
  <c r="S1000" i="4"/>
  <c r="R1000" i="4"/>
  <c r="Q1000" i="4"/>
  <c r="P1000" i="4"/>
  <c r="O1000" i="4"/>
  <c r="N1000" i="4"/>
  <c r="M1000" i="4"/>
  <c r="J1000" i="4"/>
  <c r="X999" i="4"/>
  <c r="W999" i="4"/>
  <c r="V999" i="4"/>
  <c r="U999" i="4"/>
  <c r="T999" i="4"/>
  <c r="S999" i="4"/>
  <c r="R999" i="4"/>
  <c r="Q999" i="4"/>
  <c r="P999" i="4"/>
  <c r="O999" i="4"/>
  <c r="N999" i="4"/>
  <c r="M999" i="4"/>
  <c r="J999" i="4"/>
  <c r="X998" i="4"/>
  <c r="W998" i="4"/>
  <c r="V998" i="4"/>
  <c r="U998" i="4"/>
  <c r="T998" i="4"/>
  <c r="S998" i="4"/>
  <c r="R998" i="4"/>
  <c r="Q998" i="4"/>
  <c r="P998" i="4"/>
  <c r="O998" i="4"/>
  <c r="N998" i="4"/>
  <c r="M998" i="4"/>
  <c r="J998" i="4"/>
  <c r="X997" i="4"/>
  <c r="W997" i="4"/>
  <c r="V997" i="4"/>
  <c r="U997" i="4"/>
  <c r="T997" i="4"/>
  <c r="S997" i="4"/>
  <c r="R997" i="4"/>
  <c r="Q997" i="4"/>
  <c r="P997" i="4"/>
  <c r="O997" i="4"/>
  <c r="N997" i="4"/>
  <c r="M997" i="4"/>
  <c r="J997" i="4"/>
  <c r="X996" i="4"/>
  <c r="W996" i="4"/>
  <c r="V996" i="4"/>
  <c r="U996" i="4"/>
  <c r="T996" i="4"/>
  <c r="S996" i="4"/>
  <c r="R996" i="4"/>
  <c r="Q996" i="4"/>
  <c r="P996" i="4"/>
  <c r="O996" i="4"/>
  <c r="N996" i="4"/>
  <c r="M996" i="4"/>
  <c r="J996" i="4"/>
  <c r="X995" i="4"/>
  <c r="W995" i="4"/>
  <c r="V995" i="4"/>
  <c r="U995" i="4"/>
  <c r="T995" i="4"/>
  <c r="S995" i="4"/>
  <c r="R995" i="4"/>
  <c r="Q995" i="4"/>
  <c r="P995" i="4"/>
  <c r="O995" i="4"/>
  <c r="N995" i="4"/>
  <c r="M995" i="4"/>
  <c r="J995" i="4"/>
  <c r="X994" i="4"/>
  <c r="W994" i="4"/>
  <c r="V994" i="4"/>
  <c r="U994" i="4"/>
  <c r="T994" i="4"/>
  <c r="S994" i="4"/>
  <c r="R994" i="4"/>
  <c r="Q994" i="4"/>
  <c r="P994" i="4"/>
  <c r="O994" i="4"/>
  <c r="N994" i="4"/>
  <c r="M994" i="4"/>
  <c r="J994" i="4"/>
  <c r="X993" i="4"/>
  <c r="W993" i="4"/>
  <c r="V993" i="4"/>
  <c r="U993" i="4"/>
  <c r="T993" i="4"/>
  <c r="S993" i="4"/>
  <c r="R993" i="4"/>
  <c r="Q993" i="4"/>
  <c r="P993" i="4"/>
  <c r="O993" i="4"/>
  <c r="N993" i="4"/>
  <c r="M993" i="4"/>
  <c r="J993" i="4"/>
  <c r="X992" i="4"/>
  <c r="W992" i="4"/>
  <c r="V992" i="4"/>
  <c r="U992" i="4"/>
  <c r="T992" i="4"/>
  <c r="S992" i="4"/>
  <c r="R992" i="4"/>
  <c r="Q992" i="4"/>
  <c r="P992" i="4"/>
  <c r="O992" i="4"/>
  <c r="N992" i="4"/>
  <c r="M992" i="4"/>
  <c r="J992" i="4"/>
  <c r="X991" i="4"/>
  <c r="W991" i="4"/>
  <c r="V991" i="4"/>
  <c r="U991" i="4"/>
  <c r="T991" i="4"/>
  <c r="S991" i="4"/>
  <c r="R991" i="4"/>
  <c r="Q991" i="4"/>
  <c r="P991" i="4"/>
  <c r="O991" i="4"/>
  <c r="N991" i="4"/>
  <c r="M991" i="4"/>
  <c r="J991" i="4"/>
  <c r="X990" i="4"/>
  <c r="W990" i="4"/>
  <c r="V990" i="4"/>
  <c r="U990" i="4"/>
  <c r="T990" i="4"/>
  <c r="S990" i="4"/>
  <c r="R990" i="4"/>
  <c r="Q990" i="4"/>
  <c r="P990" i="4"/>
  <c r="O990" i="4"/>
  <c r="N990" i="4"/>
  <c r="M990" i="4"/>
  <c r="J990" i="4"/>
  <c r="X989" i="4"/>
  <c r="W989" i="4"/>
  <c r="V989" i="4"/>
  <c r="U989" i="4"/>
  <c r="T989" i="4"/>
  <c r="S989" i="4"/>
  <c r="R989" i="4"/>
  <c r="Q989" i="4"/>
  <c r="P989" i="4"/>
  <c r="O989" i="4"/>
  <c r="N989" i="4"/>
  <c r="M989" i="4"/>
  <c r="J989" i="4"/>
  <c r="X988" i="4"/>
  <c r="W988" i="4"/>
  <c r="V988" i="4"/>
  <c r="U988" i="4"/>
  <c r="T988" i="4"/>
  <c r="S988" i="4"/>
  <c r="R988" i="4"/>
  <c r="Q988" i="4"/>
  <c r="P988" i="4"/>
  <c r="O988" i="4"/>
  <c r="N988" i="4"/>
  <c r="M988" i="4"/>
  <c r="J988" i="4"/>
  <c r="X987" i="4"/>
  <c r="W987" i="4"/>
  <c r="V987" i="4"/>
  <c r="U987" i="4"/>
  <c r="T987" i="4"/>
  <c r="S987" i="4"/>
  <c r="R987" i="4"/>
  <c r="Q987" i="4"/>
  <c r="P987" i="4"/>
  <c r="O987" i="4"/>
  <c r="N987" i="4"/>
  <c r="M987" i="4"/>
  <c r="J987" i="4"/>
  <c r="X986" i="4"/>
  <c r="W986" i="4"/>
  <c r="V986" i="4"/>
  <c r="U986" i="4"/>
  <c r="T986" i="4"/>
  <c r="S986" i="4"/>
  <c r="R986" i="4"/>
  <c r="Q986" i="4"/>
  <c r="P986" i="4"/>
  <c r="O986" i="4"/>
  <c r="N986" i="4"/>
  <c r="M986" i="4"/>
  <c r="J986" i="4"/>
  <c r="X985" i="4"/>
  <c r="W985" i="4"/>
  <c r="V985" i="4"/>
  <c r="U985" i="4"/>
  <c r="T985" i="4"/>
  <c r="S985" i="4"/>
  <c r="R985" i="4"/>
  <c r="Q985" i="4"/>
  <c r="P985" i="4"/>
  <c r="O985" i="4"/>
  <c r="N985" i="4"/>
  <c r="M985" i="4"/>
  <c r="J985" i="4"/>
  <c r="X984" i="4"/>
  <c r="W984" i="4"/>
  <c r="V984" i="4"/>
  <c r="U984" i="4"/>
  <c r="T984" i="4"/>
  <c r="S984" i="4"/>
  <c r="R984" i="4"/>
  <c r="Q984" i="4"/>
  <c r="P984" i="4"/>
  <c r="O984" i="4"/>
  <c r="N984" i="4"/>
  <c r="M984" i="4"/>
  <c r="J984" i="4"/>
  <c r="X983" i="4"/>
  <c r="W983" i="4"/>
  <c r="V983" i="4"/>
  <c r="U983" i="4"/>
  <c r="T983" i="4"/>
  <c r="S983" i="4"/>
  <c r="R983" i="4"/>
  <c r="Q983" i="4"/>
  <c r="P983" i="4"/>
  <c r="O983" i="4"/>
  <c r="N983" i="4"/>
  <c r="M983" i="4"/>
  <c r="J983" i="4"/>
  <c r="X982" i="4"/>
  <c r="W982" i="4"/>
  <c r="V982" i="4"/>
  <c r="U982" i="4"/>
  <c r="T982" i="4"/>
  <c r="S982" i="4"/>
  <c r="R982" i="4"/>
  <c r="Q982" i="4"/>
  <c r="P982" i="4"/>
  <c r="O982" i="4"/>
  <c r="N982" i="4"/>
  <c r="M982" i="4"/>
  <c r="J982" i="4"/>
  <c r="X981" i="4"/>
  <c r="W981" i="4"/>
  <c r="V981" i="4"/>
  <c r="U981" i="4"/>
  <c r="T981" i="4"/>
  <c r="S981" i="4"/>
  <c r="R981" i="4"/>
  <c r="Q981" i="4"/>
  <c r="P981" i="4"/>
  <c r="O981" i="4"/>
  <c r="N981" i="4"/>
  <c r="M981" i="4"/>
  <c r="J981" i="4"/>
  <c r="X980" i="4"/>
  <c r="W980" i="4"/>
  <c r="V980" i="4"/>
  <c r="U980" i="4"/>
  <c r="T980" i="4"/>
  <c r="S980" i="4"/>
  <c r="R980" i="4"/>
  <c r="Q980" i="4"/>
  <c r="P980" i="4"/>
  <c r="O980" i="4"/>
  <c r="N980" i="4"/>
  <c r="M980" i="4"/>
  <c r="J980" i="4"/>
  <c r="X979" i="4"/>
  <c r="W979" i="4"/>
  <c r="V979" i="4"/>
  <c r="U979" i="4"/>
  <c r="T979" i="4"/>
  <c r="S979" i="4"/>
  <c r="R979" i="4"/>
  <c r="Q979" i="4"/>
  <c r="P979" i="4"/>
  <c r="O979" i="4"/>
  <c r="N979" i="4"/>
  <c r="M979" i="4"/>
  <c r="J979" i="4"/>
  <c r="X978" i="4"/>
  <c r="W978" i="4"/>
  <c r="V978" i="4"/>
  <c r="U978" i="4"/>
  <c r="T978" i="4"/>
  <c r="S978" i="4"/>
  <c r="R978" i="4"/>
  <c r="Q978" i="4"/>
  <c r="P978" i="4"/>
  <c r="O978" i="4"/>
  <c r="N978" i="4"/>
  <c r="M978" i="4"/>
  <c r="J978" i="4"/>
  <c r="X977" i="4"/>
  <c r="W977" i="4"/>
  <c r="V977" i="4"/>
  <c r="U977" i="4"/>
  <c r="T977" i="4"/>
  <c r="S977" i="4"/>
  <c r="R977" i="4"/>
  <c r="Q977" i="4"/>
  <c r="P977" i="4"/>
  <c r="O977" i="4"/>
  <c r="N977" i="4"/>
  <c r="M977" i="4"/>
  <c r="J977" i="4"/>
  <c r="X976" i="4"/>
  <c r="W976" i="4"/>
  <c r="V976" i="4"/>
  <c r="U976" i="4"/>
  <c r="T976" i="4"/>
  <c r="S976" i="4"/>
  <c r="R976" i="4"/>
  <c r="Q976" i="4"/>
  <c r="P976" i="4"/>
  <c r="O976" i="4"/>
  <c r="N976" i="4"/>
  <c r="M976" i="4"/>
  <c r="J976" i="4"/>
  <c r="X975" i="4"/>
  <c r="W975" i="4"/>
  <c r="V975" i="4"/>
  <c r="U975" i="4"/>
  <c r="T975" i="4"/>
  <c r="S975" i="4"/>
  <c r="R975" i="4"/>
  <c r="Q975" i="4"/>
  <c r="P975" i="4"/>
  <c r="O975" i="4"/>
  <c r="N975" i="4"/>
  <c r="M975" i="4"/>
  <c r="J975" i="4"/>
  <c r="X974" i="4"/>
  <c r="W974" i="4"/>
  <c r="V974" i="4"/>
  <c r="U974" i="4"/>
  <c r="T974" i="4"/>
  <c r="S974" i="4"/>
  <c r="R974" i="4"/>
  <c r="Q974" i="4"/>
  <c r="P974" i="4"/>
  <c r="O974" i="4"/>
  <c r="N974" i="4"/>
  <c r="M974" i="4"/>
  <c r="J974" i="4"/>
  <c r="X973" i="4"/>
  <c r="W973" i="4"/>
  <c r="V973" i="4"/>
  <c r="U973" i="4"/>
  <c r="T973" i="4"/>
  <c r="S973" i="4"/>
  <c r="R973" i="4"/>
  <c r="Q973" i="4"/>
  <c r="P973" i="4"/>
  <c r="O973" i="4"/>
  <c r="N973" i="4"/>
  <c r="M973" i="4"/>
  <c r="J973" i="4"/>
  <c r="X972" i="4"/>
  <c r="W972" i="4"/>
  <c r="V972" i="4"/>
  <c r="U972" i="4"/>
  <c r="T972" i="4"/>
  <c r="S972" i="4"/>
  <c r="R972" i="4"/>
  <c r="Q972" i="4"/>
  <c r="P972" i="4"/>
  <c r="O972" i="4"/>
  <c r="N972" i="4"/>
  <c r="M972" i="4"/>
  <c r="J972" i="4"/>
  <c r="X971" i="4"/>
  <c r="W971" i="4"/>
  <c r="V971" i="4"/>
  <c r="U971" i="4"/>
  <c r="T971" i="4"/>
  <c r="S971" i="4"/>
  <c r="R971" i="4"/>
  <c r="Q971" i="4"/>
  <c r="P971" i="4"/>
  <c r="O971" i="4"/>
  <c r="N971" i="4"/>
  <c r="M971" i="4"/>
  <c r="J971" i="4"/>
  <c r="X970" i="4"/>
  <c r="W970" i="4"/>
  <c r="V970" i="4"/>
  <c r="U970" i="4"/>
  <c r="T970" i="4"/>
  <c r="S970" i="4"/>
  <c r="R970" i="4"/>
  <c r="Q970" i="4"/>
  <c r="P970" i="4"/>
  <c r="O970" i="4"/>
  <c r="N970" i="4"/>
  <c r="M970" i="4"/>
  <c r="J970" i="4"/>
  <c r="X969" i="4"/>
  <c r="W969" i="4"/>
  <c r="V969" i="4"/>
  <c r="U969" i="4"/>
  <c r="T969" i="4"/>
  <c r="S969" i="4"/>
  <c r="R969" i="4"/>
  <c r="Q969" i="4"/>
  <c r="P969" i="4"/>
  <c r="O969" i="4"/>
  <c r="N969" i="4"/>
  <c r="M969" i="4"/>
  <c r="J969" i="4"/>
  <c r="X968" i="4"/>
  <c r="W968" i="4"/>
  <c r="V968" i="4"/>
  <c r="U968" i="4"/>
  <c r="T968" i="4"/>
  <c r="S968" i="4"/>
  <c r="R968" i="4"/>
  <c r="Q968" i="4"/>
  <c r="P968" i="4"/>
  <c r="O968" i="4"/>
  <c r="N968" i="4"/>
  <c r="M968" i="4"/>
  <c r="J968" i="4"/>
  <c r="X967" i="4"/>
  <c r="W967" i="4"/>
  <c r="V967" i="4"/>
  <c r="U967" i="4"/>
  <c r="T967" i="4"/>
  <c r="S967" i="4"/>
  <c r="R967" i="4"/>
  <c r="Q967" i="4"/>
  <c r="P967" i="4"/>
  <c r="O967" i="4"/>
  <c r="N967" i="4"/>
  <c r="M967" i="4"/>
  <c r="J967" i="4"/>
  <c r="X966" i="4"/>
  <c r="W966" i="4"/>
  <c r="V966" i="4"/>
  <c r="U966" i="4"/>
  <c r="T966" i="4"/>
  <c r="S966" i="4"/>
  <c r="R966" i="4"/>
  <c r="Q966" i="4"/>
  <c r="P966" i="4"/>
  <c r="O966" i="4"/>
  <c r="N966" i="4"/>
  <c r="M966" i="4"/>
  <c r="J966" i="4"/>
  <c r="X965" i="4"/>
  <c r="W965" i="4"/>
  <c r="V965" i="4"/>
  <c r="U965" i="4"/>
  <c r="T965" i="4"/>
  <c r="S965" i="4"/>
  <c r="R965" i="4"/>
  <c r="Q965" i="4"/>
  <c r="P965" i="4"/>
  <c r="O965" i="4"/>
  <c r="N965" i="4"/>
  <c r="M965" i="4"/>
  <c r="J965" i="4"/>
  <c r="X964" i="4"/>
  <c r="W964" i="4"/>
  <c r="V964" i="4"/>
  <c r="U964" i="4"/>
  <c r="T964" i="4"/>
  <c r="S964" i="4"/>
  <c r="R964" i="4"/>
  <c r="Q964" i="4"/>
  <c r="P964" i="4"/>
  <c r="O964" i="4"/>
  <c r="N964" i="4"/>
  <c r="M964" i="4"/>
  <c r="J964" i="4"/>
  <c r="X963" i="4"/>
  <c r="W963" i="4"/>
  <c r="V963" i="4"/>
  <c r="U963" i="4"/>
  <c r="T963" i="4"/>
  <c r="S963" i="4"/>
  <c r="R963" i="4"/>
  <c r="Q963" i="4"/>
  <c r="P963" i="4"/>
  <c r="O963" i="4"/>
  <c r="N963" i="4"/>
  <c r="M963" i="4"/>
  <c r="J963" i="4"/>
  <c r="X962" i="4"/>
  <c r="W962" i="4"/>
  <c r="V962" i="4"/>
  <c r="U962" i="4"/>
  <c r="T962" i="4"/>
  <c r="S962" i="4"/>
  <c r="R962" i="4"/>
  <c r="Q962" i="4"/>
  <c r="P962" i="4"/>
  <c r="O962" i="4"/>
  <c r="N962" i="4"/>
  <c r="M962" i="4"/>
  <c r="J962" i="4"/>
  <c r="X961" i="4"/>
  <c r="W961" i="4"/>
  <c r="V961" i="4"/>
  <c r="U961" i="4"/>
  <c r="T961" i="4"/>
  <c r="S961" i="4"/>
  <c r="R961" i="4"/>
  <c r="Q961" i="4"/>
  <c r="P961" i="4"/>
  <c r="O961" i="4"/>
  <c r="N961" i="4"/>
  <c r="M961" i="4"/>
  <c r="J961" i="4"/>
  <c r="X960" i="4"/>
  <c r="W960" i="4"/>
  <c r="V960" i="4"/>
  <c r="U960" i="4"/>
  <c r="T960" i="4"/>
  <c r="S960" i="4"/>
  <c r="R960" i="4"/>
  <c r="Q960" i="4"/>
  <c r="P960" i="4"/>
  <c r="O960" i="4"/>
  <c r="N960" i="4"/>
  <c r="M960" i="4"/>
  <c r="J960" i="4"/>
  <c r="X959" i="4"/>
  <c r="W959" i="4"/>
  <c r="V959" i="4"/>
  <c r="U959" i="4"/>
  <c r="T959" i="4"/>
  <c r="S959" i="4"/>
  <c r="R959" i="4"/>
  <c r="Q959" i="4"/>
  <c r="P959" i="4"/>
  <c r="O959" i="4"/>
  <c r="N959" i="4"/>
  <c r="M959" i="4"/>
  <c r="J959" i="4"/>
  <c r="X958" i="4"/>
  <c r="W958" i="4"/>
  <c r="V958" i="4"/>
  <c r="U958" i="4"/>
  <c r="T958" i="4"/>
  <c r="S958" i="4"/>
  <c r="R958" i="4"/>
  <c r="Q958" i="4"/>
  <c r="P958" i="4"/>
  <c r="O958" i="4"/>
  <c r="N958" i="4"/>
  <c r="M958" i="4"/>
  <c r="J958" i="4"/>
  <c r="X957" i="4"/>
  <c r="W957" i="4"/>
  <c r="V957" i="4"/>
  <c r="U957" i="4"/>
  <c r="T957" i="4"/>
  <c r="S957" i="4"/>
  <c r="R957" i="4"/>
  <c r="Q957" i="4"/>
  <c r="P957" i="4"/>
  <c r="O957" i="4"/>
  <c r="N957" i="4"/>
  <c r="M957" i="4"/>
  <c r="J957" i="4"/>
  <c r="X956" i="4"/>
  <c r="W956" i="4"/>
  <c r="V956" i="4"/>
  <c r="U956" i="4"/>
  <c r="T956" i="4"/>
  <c r="S956" i="4"/>
  <c r="R956" i="4"/>
  <c r="Q956" i="4"/>
  <c r="P956" i="4"/>
  <c r="O956" i="4"/>
  <c r="N956" i="4"/>
  <c r="M956" i="4"/>
  <c r="J956" i="4"/>
  <c r="X955" i="4"/>
  <c r="W955" i="4"/>
  <c r="V955" i="4"/>
  <c r="U955" i="4"/>
  <c r="T955" i="4"/>
  <c r="S955" i="4"/>
  <c r="R955" i="4"/>
  <c r="Q955" i="4"/>
  <c r="P955" i="4"/>
  <c r="O955" i="4"/>
  <c r="N955" i="4"/>
  <c r="M955" i="4"/>
  <c r="J955" i="4"/>
  <c r="X954" i="4"/>
  <c r="W954" i="4"/>
  <c r="V954" i="4"/>
  <c r="U954" i="4"/>
  <c r="T954" i="4"/>
  <c r="S954" i="4"/>
  <c r="R954" i="4"/>
  <c r="Q954" i="4"/>
  <c r="P954" i="4"/>
  <c r="O954" i="4"/>
  <c r="N954" i="4"/>
  <c r="M954" i="4"/>
  <c r="J954" i="4"/>
  <c r="X953" i="4"/>
  <c r="W953" i="4"/>
  <c r="V953" i="4"/>
  <c r="U953" i="4"/>
  <c r="T953" i="4"/>
  <c r="S953" i="4"/>
  <c r="R953" i="4"/>
  <c r="Q953" i="4"/>
  <c r="P953" i="4"/>
  <c r="O953" i="4"/>
  <c r="N953" i="4"/>
  <c r="M953" i="4"/>
  <c r="J953" i="4"/>
  <c r="X952" i="4"/>
  <c r="W952" i="4"/>
  <c r="V952" i="4"/>
  <c r="U952" i="4"/>
  <c r="T952" i="4"/>
  <c r="S952" i="4"/>
  <c r="R952" i="4"/>
  <c r="Q952" i="4"/>
  <c r="P952" i="4"/>
  <c r="O952" i="4"/>
  <c r="N952" i="4"/>
  <c r="M952" i="4"/>
  <c r="J952" i="4"/>
  <c r="X951" i="4"/>
  <c r="W951" i="4"/>
  <c r="V951" i="4"/>
  <c r="U951" i="4"/>
  <c r="T951" i="4"/>
  <c r="S951" i="4"/>
  <c r="R951" i="4"/>
  <c r="Q951" i="4"/>
  <c r="P951" i="4"/>
  <c r="O951" i="4"/>
  <c r="N951" i="4"/>
  <c r="M951" i="4"/>
  <c r="J951" i="4"/>
  <c r="X950" i="4"/>
  <c r="W950" i="4"/>
  <c r="V950" i="4"/>
  <c r="U950" i="4"/>
  <c r="T950" i="4"/>
  <c r="S950" i="4"/>
  <c r="R950" i="4"/>
  <c r="Q950" i="4"/>
  <c r="P950" i="4"/>
  <c r="O950" i="4"/>
  <c r="N950" i="4"/>
  <c r="M950" i="4"/>
  <c r="J950" i="4"/>
  <c r="X949" i="4"/>
  <c r="W949" i="4"/>
  <c r="V949" i="4"/>
  <c r="U949" i="4"/>
  <c r="T949" i="4"/>
  <c r="S949" i="4"/>
  <c r="R949" i="4"/>
  <c r="Q949" i="4"/>
  <c r="P949" i="4"/>
  <c r="O949" i="4"/>
  <c r="N949" i="4"/>
  <c r="M949" i="4"/>
  <c r="J949" i="4"/>
  <c r="X948" i="4"/>
  <c r="W948" i="4"/>
  <c r="V948" i="4"/>
  <c r="U948" i="4"/>
  <c r="T948" i="4"/>
  <c r="S948" i="4"/>
  <c r="R948" i="4"/>
  <c r="Q948" i="4"/>
  <c r="P948" i="4"/>
  <c r="O948" i="4"/>
  <c r="N948" i="4"/>
  <c r="M948" i="4"/>
  <c r="J948" i="4"/>
  <c r="X947" i="4"/>
  <c r="W947" i="4"/>
  <c r="V947" i="4"/>
  <c r="U947" i="4"/>
  <c r="T947" i="4"/>
  <c r="S947" i="4"/>
  <c r="R947" i="4"/>
  <c r="Q947" i="4"/>
  <c r="P947" i="4"/>
  <c r="O947" i="4"/>
  <c r="N947" i="4"/>
  <c r="M947" i="4"/>
  <c r="J947" i="4"/>
  <c r="X946" i="4"/>
  <c r="W946" i="4"/>
  <c r="V946" i="4"/>
  <c r="U946" i="4"/>
  <c r="T946" i="4"/>
  <c r="S946" i="4"/>
  <c r="R946" i="4"/>
  <c r="Q946" i="4"/>
  <c r="P946" i="4"/>
  <c r="O946" i="4"/>
  <c r="N946" i="4"/>
  <c r="M946" i="4"/>
  <c r="J946" i="4"/>
  <c r="X945" i="4"/>
  <c r="W945" i="4"/>
  <c r="V945" i="4"/>
  <c r="U945" i="4"/>
  <c r="T945" i="4"/>
  <c r="S945" i="4"/>
  <c r="R945" i="4"/>
  <c r="Q945" i="4"/>
  <c r="P945" i="4"/>
  <c r="O945" i="4"/>
  <c r="N945" i="4"/>
  <c r="M945" i="4"/>
  <c r="J945" i="4"/>
  <c r="X944" i="4"/>
  <c r="W944" i="4"/>
  <c r="V944" i="4"/>
  <c r="U944" i="4"/>
  <c r="T944" i="4"/>
  <c r="S944" i="4"/>
  <c r="R944" i="4"/>
  <c r="Q944" i="4"/>
  <c r="P944" i="4"/>
  <c r="O944" i="4"/>
  <c r="N944" i="4"/>
  <c r="M944" i="4"/>
  <c r="J944" i="4"/>
  <c r="X943" i="4"/>
  <c r="W943" i="4"/>
  <c r="V943" i="4"/>
  <c r="U943" i="4"/>
  <c r="T943" i="4"/>
  <c r="S943" i="4"/>
  <c r="R943" i="4"/>
  <c r="Q943" i="4"/>
  <c r="P943" i="4"/>
  <c r="O943" i="4"/>
  <c r="N943" i="4"/>
  <c r="M943" i="4"/>
  <c r="J943" i="4"/>
  <c r="X942" i="4"/>
  <c r="W942" i="4"/>
  <c r="V942" i="4"/>
  <c r="U942" i="4"/>
  <c r="T942" i="4"/>
  <c r="S942" i="4"/>
  <c r="R942" i="4"/>
  <c r="Q942" i="4"/>
  <c r="P942" i="4"/>
  <c r="O942" i="4"/>
  <c r="N942" i="4"/>
  <c r="M942" i="4"/>
  <c r="J942" i="4"/>
  <c r="X941" i="4"/>
  <c r="W941" i="4"/>
  <c r="V941" i="4"/>
  <c r="U941" i="4"/>
  <c r="T941" i="4"/>
  <c r="S941" i="4"/>
  <c r="R941" i="4"/>
  <c r="Q941" i="4"/>
  <c r="P941" i="4"/>
  <c r="O941" i="4"/>
  <c r="N941" i="4"/>
  <c r="M941" i="4"/>
  <c r="J941" i="4"/>
  <c r="X940" i="4"/>
  <c r="W940" i="4"/>
  <c r="V940" i="4"/>
  <c r="U940" i="4"/>
  <c r="T940" i="4"/>
  <c r="S940" i="4"/>
  <c r="R940" i="4"/>
  <c r="Q940" i="4"/>
  <c r="P940" i="4"/>
  <c r="O940" i="4"/>
  <c r="N940" i="4"/>
  <c r="M940" i="4"/>
  <c r="J940" i="4"/>
  <c r="X939" i="4"/>
  <c r="W939" i="4"/>
  <c r="V939" i="4"/>
  <c r="U939" i="4"/>
  <c r="T939" i="4"/>
  <c r="S939" i="4"/>
  <c r="R939" i="4"/>
  <c r="Q939" i="4"/>
  <c r="P939" i="4"/>
  <c r="O939" i="4"/>
  <c r="N939" i="4"/>
  <c r="M939" i="4"/>
  <c r="J939" i="4"/>
  <c r="X938" i="4"/>
  <c r="W938" i="4"/>
  <c r="V938" i="4"/>
  <c r="U938" i="4"/>
  <c r="T938" i="4"/>
  <c r="S938" i="4"/>
  <c r="R938" i="4"/>
  <c r="Q938" i="4"/>
  <c r="P938" i="4"/>
  <c r="O938" i="4"/>
  <c r="N938" i="4"/>
  <c r="M938" i="4"/>
  <c r="J938" i="4"/>
  <c r="X937" i="4"/>
  <c r="W937" i="4"/>
  <c r="V937" i="4"/>
  <c r="U937" i="4"/>
  <c r="T937" i="4"/>
  <c r="S937" i="4"/>
  <c r="R937" i="4"/>
  <c r="Q937" i="4"/>
  <c r="P937" i="4"/>
  <c r="O937" i="4"/>
  <c r="N937" i="4"/>
  <c r="M937" i="4"/>
  <c r="J937" i="4"/>
  <c r="X936" i="4"/>
  <c r="W936" i="4"/>
  <c r="V936" i="4"/>
  <c r="U936" i="4"/>
  <c r="T936" i="4"/>
  <c r="S936" i="4"/>
  <c r="R936" i="4"/>
  <c r="Q936" i="4"/>
  <c r="P936" i="4"/>
  <c r="O936" i="4"/>
  <c r="N936" i="4"/>
  <c r="M936" i="4"/>
  <c r="J936" i="4"/>
  <c r="X935" i="4"/>
  <c r="W935" i="4"/>
  <c r="V935" i="4"/>
  <c r="U935" i="4"/>
  <c r="T935" i="4"/>
  <c r="S935" i="4"/>
  <c r="R935" i="4"/>
  <c r="Q935" i="4"/>
  <c r="P935" i="4"/>
  <c r="O935" i="4"/>
  <c r="N935" i="4"/>
  <c r="M935" i="4"/>
  <c r="J935" i="4"/>
  <c r="X934" i="4"/>
  <c r="W934" i="4"/>
  <c r="V934" i="4"/>
  <c r="U934" i="4"/>
  <c r="T934" i="4"/>
  <c r="S934" i="4"/>
  <c r="R934" i="4"/>
  <c r="Q934" i="4"/>
  <c r="P934" i="4"/>
  <c r="O934" i="4"/>
  <c r="N934" i="4"/>
  <c r="M934" i="4"/>
  <c r="J934" i="4"/>
  <c r="X933" i="4"/>
  <c r="W933" i="4"/>
  <c r="V933" i="4"/>
  <c r="U933" i="4"/>
  <c r="T933" i="4"/>
  <c r="S933" i="4"/>
  <c r="R933" i="4"/>
  <c r="Q933" i="4"/>
  <c r="P933" i="4"/>
  <c r="O933" i="4"/>
  <c r="N933" i="4"/>
  <c r="M933" i="4"/>
  <c r="J933" i="4"/>
  <c r="X932" i="4"/>
  <c r="W932" i="4"/>
  <c r="V932" i="4"/>
  <c r="U932" i="4"/>
  <c r="T932" i="4"/>
  <c r="S932" i="4"/>
  <c r="R932" i="4"/>
  <c r="Q932" i="4"/>
  <c r="P932" i="4"/>
  <c r="O932" i="4"/>
  <c r="N932" i="4"/>
  <c r="M932" i="4"/>
  <c r="J932" i="4"/>
  <c r="X931" i="4"/>
  <c r="W931" i="4"/>
  <c r="V931" i="4"/>
  <c r="U931" i="4"/>
  <c r="T931" i="4"/>
  <c r="S931" i="4"/>
  <c r="R931" i="4"/>
  <c r="Q931" i="4"/>
  <c r="P931" i="4"/>
  <c r="O931" i="4"/>
  <c r="N931" i="4"/>
  <c r="M931" i="4"/>
  <c r="J931" i="4"/>
  <c r="X930" i="4"/>
  <c r="W930" i="4"/>
  <c r="V930" i="4"/>
  <c r="U930" i="4"/>
  <c r="T930" i="4"/>
  <c r="S930" i="4"/>
  <c r="R930" i="4"/>
  <c r="Q930" i="4"/>
  <c r="P930" i="4"/>
  <c r="O930" i="4"/>
  <c r="N930" i="4"/>
  <c r="M930" i="4"/>
  <c r="J930" i="4"/>
  <c r="X929" i="4"/>
  <c r="W929" i="4"/>
  <c r="V929" i="4"/>
  <c r="U929" i="4"/>
  <c r="T929" i="4"/>
  <c r="S929" i="4"/>
  <c r="R929" i="4"/>
  <c r="Q929" i="4"/>
  <c r="P929" i="4"/>
  <c r="O929" i="4"/>
  <c r="N929" i="4"/>
  <c r="M929" i="4"/>
  <c r="J929" i="4"/>
  <c r="X928" i="4"/>
  <c r="W928" i="4"/>
  <c r="V928" i="4"/>
  <c r="U928" i="4"/>
  <c r="T928" i="4"/>
  <c r="S928" i="4"/>
  <c r="R928" i="4"/>
  <c r="Q928" i="4"/>
  <c r="P928" i="4"/>
  <c r="O928" i="4"/>
  <c r="N928" i="4"/>
  <c r="M928" i="4"/>
  <c r="J928" i="4"/>
  <c r="X927" i="4"/>
  <c r="W927" i="4"/>
  <c r="V927" i="4"/>
  <c r="U927" i="4"/>
  <c r="T927" i="4"/>
  <c r="S927" i="4"/>
  <c r="R927" i="4"/>
  <c r="Q927" i="4"/>
  <c r="P927" i="4"/>
  <c r="O927" i="4"/>
  <c r="N927" i="4"/>
  <c r="M927" i="4"/>
  <c r="J927" i="4"/>
  <c r="X926" i="4"/>
  <c r="W926" i="4"/>
  <c r="V926" i="4"/>
  <c r="U926" i="4"/>
  <c r="T926" i="4"/>
  <c r="S926" i="4"/>
  <c r="R926" i="4"/>
  <c r="Q926" i="4"/>
  <c r="P926" i="4"/>
  <c r="O926" i="4"/>
  <c r="N926" i="4"/>
  <c r="M926" i="4"/>
  <c r="J926" i="4"/>
  <c r="X925" i="4"/>
  <c r="W925" i="4"/>
  <c r="V925" i="4"/>
  <c r="U925" i="4"/>
  <c r="T925" i="4"/>
  <c r="S925" i="4"/>
  <c r="R925" i="4"/>
  <c r="Q925" i="4"/>
  <c r="P925" i="4"/>
  <c r="O925" i="4"/>
  <c r="N925" i="4"/>
  <c r="M925" i="4"/>
  <c r="J925" i="4"/>
  <c r="X924" i="4"/>
  <c r="W924" i="4"/>
  <c r="V924" i="4"/>
  <c r="U924" i="4"/>
  <c r="T924" i="4"/>
  <c r="S924" i="4"/>
  <c r="R924" i="4"/>
  <c r="Q924" i="4"/>
  <c r="P924" i="4"/>
  <c r="O924" i="4"/>
  <c r="N924" i="4"/>
  <c r="M924" i="4"/>
  <c r="J924" i="4"/>
  <c r="X923" i="4"/>
  <c r="W923" i="4"/>
  <c r="V923" i="4"/>
  <c r="U923" i="4"/>
  <c r="T923" i="4"/>
  <c r="S923" i="4"/>
  <c r="R923" i="4"/>
  <c r="Q923" i="4"/>
  <c r="P923" i="4"/>
  <c r="O923" i="4"/>
  <c r="N923" i="4"/>
  <c r="M923" i="4"/>
  <c r="J923" i="4"/>
  <c r="X922" i="4"/>
  <c r="W922" i="4"/>
  <c r="V922" i="4"/>
  <c r="U922" i="4"/>
  <c r="T922" i="4"/>
  <c r="S922" i="4"/>
  <c r="R922" i="4"/>
  <c r="Q922" i="4"/>
  <c r="P922" i="4"/>
  <c r="O922" i="4"/>
  <c r="N922" i="4"/>
  <c r="M922" i="4"/>
  <c r="J922" i="4"/>
  <c r="X921" i="4"/>
  <c r="W921" i="4"/>
  <c r="V921" i="4"/>
  <c r="U921" i="4"/>
  <c r="T921" i="4"/>
  <c r="S921" i="4"/>
  <c r="R921" i="4"/>
  <c r="Q921" i="4"/>
  <c r="P921" i="4"/>
  <c r="O921" i="4"/>
  <c r="N921" i="4"/>
  <c r="M921" i="4"/>
  <c r="J921" i="4"/>
  <c r="X920" i="4"/>
  <c r="W920" i="4"/>
  <c r="V920" i="4"/>
  <c r="U920" i="4"/>
  <c r="T920" i="4"/>
  <c r="S920" i="4"/>
  <c r="R920" i="4"/>
  <c r="Q920" i="4"/>
  <c r="P920" i="4"/>
  <c r="O920" i="4"/>
  <c r="N920" i="4"/>
  <c r="M920" i="4"/>
  <c r="J920" i="4"/>
  <c r="X919" i="4"/>
  <c r="W919" i="4"/>
  <c r="V919" i="4"/>
  <c r="U919" i="4"/>
  <c r="T919" i="4"/>
  <c r="S919" i="4"/>
  <c r="R919" i="4"/>
  <c r="Q919" i="4"/>
  <c r="P919" i="4"/>
  <c r="O919" i="4"/>
  <c r="N919" i="4"/>
  <c r="M919" i="4"/>
  <c r="J919" i="4"/>
  <c r="X918" i="4"/>
  <c r="W918" i="4"/>
  <c r="V918" i="4"/>
  <c r="U918" i="4"/>
  <c r="T918" i="4"/>
  <c r="S918" i="4"/>
  <c r="R918" i="4"/>
  <c r="Q918" i="4"/>
  <c r="P918" i="4"/>
  <c r="O918" i="4"/>
  <c r="N918" i="4"/>
  <c r="M918" i="4"/>
  <c r="J918" i="4"/>
  <c r="X917" i="4"/>
  <c r="W917" i="4"/>
  <c r="V917" i="4"/>
  <c r="U917" i="4"/>
  <c r="T917" i="4"/>
  <c r="S917" i="4"/>
  <c r="R917" i="4"/>
  <c r="Q917" i="4"/>
  <c r="P917" i="4"/>
  <c r="O917" i="4"/>
  <c r="N917" i="4"/>
  <c r="M917" i="4"/>
  <c r="J917" i="4"/>
  <c r="X916" i="4"/>
  <c r="W916" i="4"/>
  <c r="V916" i="4"/>
  <c r="U916" i="4"/>
  <c r="T916" i="4"/>
  <c r="S916" i="4"/>
  <c r="R916" i="4"/>
  <c r="Q916" i="4"/>
  <c r="P916" i="4"/>
  <c r="O916" i="4"/>
  <c r="N916" i="4"/>
  <c r="M916" i="4"/>
  <c r="J916" i="4"/>
  <c r="X915" i="4"/>
  <c r="W915" i="4"/>
  <c r="V915" i="4"/>
  <c r="U915" i="4"/>
  <c r="T915" i="4"/>
  <c r="S915" i="4"/>
  <c r="R915" i="4"/>
  <c r="Q915" i="4"/>
  <c r="P915" i="4"/>
  <c r="O915" i="4"/>
  <c r="N915" i="4"/>
  <c r="M915" i="4"/>
  <c r="J915" i="4"/>
  <c r="X914" i="4"/>
  <c r="W914" i="4"/>
  <c r="V914" i="4"/>
  <c r="U914" i="4"/>
  <c r="T914" i="4"/>
  <c r="S914" i="4"/>
  <c r="R914" i="4"/>
  <c r="Q914" i="4"/>
  <c r="P914" i="4"/>
  <c r="O914" i="4"/>
  <c r="N914" i="4"/>
  <c r="M914" i="4"/>
  <c r="J914" i="4"/>
  <c r="X913" i="4"/>
  <c r="W913" i="4"/>
  <c r="V913" i="4"/>
  <c r="U913" i="4"/>
  <c r="T913" i="4"/>
  <c r="S913" i="4"/>
  <c r="R913" i="4"/>
  <c r="Q913" i="4"/>
  <c r="P913" i="4"/>
  <c r="O913" i="4"/>
  <c r="N913" i="4"/>
  <c r="M913" i="4"/>
  <c r="J913" i="4"/>
  <c r="X912" i="4"/>
  <c r="W912" i="4"/>
  <c r="V912" i="4"/>
  <c r="U912" i="4"/>
  <c r="T912" i="4"/>
  <c r="S912" i="4"/>
  <c r="R912" i="4"/>
  <c r="Q912" i="4"/>
  <c r="P912" i="4"/>
  <c r="O912" i="4"/>
  <c r="N912" i="4"/>
  <c r="M912" i="4"/>
  <c r="J912" i="4"/>
  <c r="X911" i="4"/>
  <c r="W911" i="4"/>
  <c r="V911" i="4"/>
  <c r="U911" i="4"/>
  <c r="T911" i="4"/>
  <c r="S911" i="4"/>
  <c r="R911" i="4"/>
  <c r="Q911" i="4"/>
  <c r="P911" i="4"/>
  <c r="O911" i="4"/>
  <c r="N911" i="4"/>
  <c r="M911" i="4"/>
  <c r="J911" i="4"/>
  <c r="X910" i="4"/>
  <c r="W910" i="4"/>
  <c r="V910" i="4"/>
  <c r="U910" i="4"/>
  <c r="T910" i="4"/>
  <c r="S910" i="4"/>
  <c r="R910" i="4"/>
  <c r="Q910" i="4"/>
  <c r="P910" i="4"/>
  <c r="O910" i="4"/>
  <c r="N910" i="4"/>
  <c r="M910" i="4"/>
  <c r="J910" i="4"/>
  <c r="X909" i="4"/>
  <c r="W909" i="4"/>
  <c r="V909" i="4"/>
  <c r="U909" i="4"/>
  <c r="T909" i="4"/>
  <c r="S909" i="4"/>
  <c r="R909" i="4"/>
  <c r="Q909" i="4"/>
  <c r="P909" i="4"/>
  <c r="O909" i="4"/>
  <c r="N909" i="4"/>
  <c r="M909" i="4"/>
  <c r="J909" i="4"/>
  <c r="X908" i="4"/>
  <c r="W908" i="4"/>
  <c r="V908" i="4"/>
  <c r="U908" i="4"/>
  <c r="T908" i="4"/>
  <c r="S908" i="4"/>
  <c r="R908" i="4"/>
  <c r="Q908" i="4"/>
  <c r="P908" i="4"/>
  <c r="O908" i="4"/>
  <c r="N908" i="4"/>
  <c r="M908" i="4"/>
  <c r="J908" i="4"/>
  <c r="X907" i="4"/>
  <c r="W907" i="4"/>
  <c r="V907" i="4"/>
  <c r="U907" i="4"/>
  <c r="T907" i="4"/>
  <c r="S907" i="4"/>
  <c r="R907" i="4"/>
  <c r="Q907" i="4"/>
  <c r="P907" i="4"/>
  <c r="O907" i="4"/>
  <c r="N907" i="4"/>
  <c r="M907" i="4"/>
  <c r="J907" i="4"/>
  <c r="X906" i="4"/>
  <c r="W906" i="4"/>
  <c r="V906" i="4"/>
  <c r="U906" i="4"/>
  <c r="T906" i="4"/>
  <c r="S906" i="4"/>
  <c r="R906" i="4"/>
  <c r="Q906" i="4"/>
  <c r="P906" i="4"/>
  <c r="O906" i="4"/>
  <c r="N906" i="4"/>
  <c r="M906" i="4"/>
  <c r="J906" i="4"/>
  <c r="X905" i="4"/>
  <c r="W905" i="4"/>
  <c r="V905" i="4"/>
  <c r="U905" i="4"/>
  <c r="T905" i="4"/>
  <c r="S905" i="4"/>
  <c r="R905" i="4"/>
  <c r="Q905" i="4"/>
  <c r="P905" i="4"/>
  <c r="O905" i="4"/>
  <c r="N905" i="4"/>
  <c r="M905" i="4"/>
  <c r="J905" i="4"/>
  <c r="X904" i="4"/>
  <c r="W904" i="4"/>
  <c r="V904" i="4"/>
  <c r="U904" i="4"/>
  <c r="T904" i="4"/>
  <c r="S904" i="4"/>
  <c r="R904" i="4"/>
  <c r="Q904" i="4"/>
  <c r="P904" i="4"/>
  <c r="O904" i="4"/>
  <c r="N904" i="4"/>
  <c r="M904" i="4"/>
  <c r="J904" i="4"/>
  <c r="X903" i="4"/>
  <c r="W903" i="4"/>
  <c r="V903" i="4"/>
  <c r="U903" i="4"/>
  <c r="T903" i="4"/>
  <c r="S903" i="4"/>
  <c r="R903" i="4"/>
  <c r="Q903" i="4"/>
  <c r="P903" i="4"/>
  <c r="O903" i="4"/>
  <c r="N903" i="4"/>
  <c r="M903" i="4"/>
  <c r="J903" i="4"/>
  <c r="X902" i="4"/>
  <c r="W902" i="4"/>
  <c r="V902" i="4"/>
  <c r="U902" i="4"/>
  <c r="T902" i="4"/>
  <c r="S902" i="4"/>
  <c r="R902" i="4"/>
  <c r="Q902" i="4"/>
  <c r="P902" i="4"/>
  <c r="O902" i="4"/>
  <c r="N902" i="4"/>
  <c r="M902" i="4"/>
  <c r="J902" i="4"/>
  <c r="X901" i="4"/>
  <c r="W901" i="4"/>
  <c r="V901" i="4"/>
  <c r="U901" i="4"/>
  <c r="T901" i="4"/>
  <c r="S901" i="4"/>
  <c r="R901" i="4"/>
  <c r="Q901" i="4"/>
  <c r="P901" i="4"/>
  <c r="O901" i="4"/>
  <c r="N901" i="4"/>
  <c r="M901" i="4"/>
  <c r="J901" i="4"/>
  <c r="X900" i="4"/>
  <c r="W900" i="4"/>
  <c r="V900" i="4"/>
  <c r="U900" i="4"/>
  <c r="T900" i="4"/>
  <c r="S900" i="4"/>
  <c r="R900" i="4"/>
  <c r="Q900" i="4"/>
  <c r="P900" i="4"/>
  <c r="O900" i="4"/>
  <c r="N900" i="4"/>
  <c r="M900" i="4"/>
  <c r="J900" i="4"/>
  <c r="X899" i="4"/>
  <c r="W899" i="4"/>
  <c r="V899" i="4"/>
  <c r="U899" i="4"/>
  <c r="T899" i="4"/>
  <c r="S899" i="4"/>
  <c r="R899" i="4"/>
  <c r="Q899" i="4"/>
  <c r="P899" i="4"/>
  <c r="O899" i="4"/>
  <c r="N899" i="4"/>
  <c r="M899" i="4"/>
  <c r="J899" i="4"/>
  <c r="X898" i="4"/>
  <c r="W898" i="4"/>
  <c r="V898" i="4"/>
  <c r="U898" i="4"/>
  <c r="T898" i="4"/>
  <c r="S898" i="4"/>
  <c r="R898" i="4"/>
  <c r="Q898" i="4"/>
  <c r="P898" i="4"/>
  <c r="O898" i="4"/>
  <c r="N898" i="4"/>
  <c r="M898" i="4"/>
  <c r="J898" i="4"/>
  <c r="X897" i="4"/>
  <c r="W897" i="4"/>
  <c r="V897" i="4"/>
  <c r="U897" i="4"/>
  <c r="T897" i="4"/>
  <c r="S897" i="4"/>
  <c r="R897" i="4"/>
  <c r="Q897" i="4"/>
  <c r="P897" i="4"/>
  <c r="O897" i="4"/>
  <c r="N897" i="4"/>
  <c r="M897" i="4"/>
  <c r="J897" i="4"/>
  <c r="X896" i="4"/>
  <c r="W896" i="4"/>
  <c r="V896" i="4"/>
  <c r="U896" i="4"/>
  <c r="T896" i="4"/>
  <c r="S896" i="4"/>
  <c r="R896" i="4"/>
  <c r="Q896" i="4"/>
  <c r="P896" i="4"/>
  <c r="O896" i="4"/>
  <c r="N896" i="4"/>
  <c r="M896" i="4"/>
  <c r="J896" i="4"/>
  <c r="X895" i="4"/>
  <c r="W895" i="4"/>
  <c r="V895" i="4"/>
  <c r="U895" i="4"/>
  <c r="T895" i="4"/>
  <c r="S895" i="4"/>
  <c r="R895" i="4"/>
  <c r="Q895" i="4"/>
  <c r="P895" i="4"/>
  <c r="O895" i="4"/>
  <c r="N895" i="4"/>
  <c r="M895" i="4"/>
  <c r="J895" i="4"/>
  <c r="X894" i="4"/>
  <c r="W894" i="4"/>
  <c r="V894" i="4"/>
  <c r="U894" i="4"/>
  <c r="T894" i="4"/>
  <c r="S894" i="4"/>
  <c r="R894" i="4"/>
  <c r="Q894" i="4"/>
  <c r="P894" i="4"/>
  <c r="O894" i="4"/>
  <c r="N894" i="4"/>
  <c r="M894" i="4"/>
  <c r="J894" i="4"/>
  <c r="X893" i="4"/>
  <c r="W893" i="4"/>
  <c r="V893" i="4"/>
  <c r="U893" i="4"/>
  <c r="T893" i="4"/>
  <c r="S893" i="4"/>
  <c r="R893" i="4"/>
  <c r="Q893" i="4"/>
  <c r="P893" i="4"/>
  <c r="O893" i="4"/>
  <c r="N893" i="4"/>
  <c r="M893" i="4"/>
  <c r="J893" i="4"/>
  <c r="X892" i="4"/>
  <c r="W892" i="4"/>
  <c r="V892" i="4"/>
  <c r="U892" i="4"/>
  <c r="T892" i="4"/>
  <c r="S892" i="4"/>
  <c r="R892" i="4"/>
  <c r="Q892" i="4"/>
  <c r="P892" i="4"/>
  <c r="O892" i="4"/>
  <c r="N892" i="4"/>
  <c r="M892" i="4"/>
  <c r="J892" i="4"/>
  <c r="X891" i="4"/>
  <c r="W891" i="4"/>
  <c r="V891" i="4"/>
  <c r="U891" i="4"/>
  <c r="T891" i="4"/>
  <c r="S891" i="4"/>
  <c r="R891" i="4"/>
  <c r="Q891" i="4"/>
  <c r="P891" i="4"/>
  <c r="O891" i="4"/>
  <c r="N891" i="4"/>
  <c r="M891" i="4"/>
  <c r="J891" i="4"/>
  <c r="X890" i="4"/>
  <c r="W890" i="4"/>
  <c r="V890" i="4"/>
  <c r="U890" i="4"/>
  <c r="T890" i="4"/>
  <c r="S890" i="4"/>
  <c r="R890" i="4"/>
  <c r="Q890" i="4"/>
  <c r="P890" i="4"/>
  <c r="O890" i="4"/>
  <c r="N890" i="4"/>
  <c r="M890" i="4"/>
  <c r="J890" i="4"/>
  <c r="X889" i="4"/>
  <c r="W889" i="4"/>
  <c r="V889" i="4"/>
  <c r="U889" i="4"/>
  <c r="T889" i="4"/>
  <c r="S889" i="4"/>
  <c r="R889" i="4"/>
  <c r="Q889" i="4"/>
  <c r="P889" i="4"/>
  <c r="O889" i="4"/>
  <c r="N889" i="4"/>
  <c r="M889" i="4"/>
  <c r="J889" i="4"/>
  <c r="X888" i="4"/>
  <c r="W888" i="4"/>
  <c r="V888" i="4"/>
  <c r="U888" i="4"/>
  <c r="T888" i="4"/>
  <c r="S888" i="4"/>
  <c r="R888" i="4"/>
  <c r="Q888" i="4"/>
  <c r="P888" i="4"/>
  <c r="O888" i="4"/>
  <c r="N888" i="4"/>
  <c r="M888" i="4"/>
  <c r="J888" i="4"/>
  <c r="X887" i="4"/>
  <c r="W887" i="4"/>
  <c r="V887" i="4"/>
  <c r="U887" i="4"/>
  <c r="T887" i="4"/>
  <c r="S887" i="4"/>
  <c r="R887" i="4"/>
  <c r="Q887" i="4"/>
  <c r="P887" i="4"/>
  <c r="O887" i="4"/>
  <c r="N887" i="4"/>
  <c r="M887" i="4"/>
  <c r="J887" i="4"/>
  <c r="X886" i="4"/>
  <c r="W886" i="4"/>
  <c r="V886" i="4"/>
  <c r="U886" i="4"/>
  <c r="T886" i="4"/>
  <c r="S886" i="4"/>
  <c r="R886" i="4"/>
  <c r="Q886" i="4"/>
  <c r="P886" i="4"/>
  <c r="O886" i="4"/>
  <c r="N886" i="4"/>
  <c r="M886" i="4"/>
  <c r="J886" i="4"/>
  <c r="X885" i="4"/>
  <c r="W885" i="4"/>
  <c r="V885" i="4"/>
  <c r="U885" i="4"/>
  <c r="T885" i="4"/>
  <c r="S885" i="4"/>
  <c r="R885" i="4"/>
  <c r="Q885" i="4"/>
  <c r="P885" i="4"/>
  <c r="O885" i="4"/>
  <c r="N885" i="4"/>
  <c r="M885" i="4"/>
  <c r="J885" i="4"/>
  <c r="X884" i="4"/>
  <c r="W884" i="4"/>
  <c r="V884" i="4"/>
  <c r="U884" i="4"/>
  <c r="T884" i="4"/>
  <c r="S884" i="4"/>
  <c r="R884" i="4"/>
  <c r="Q884" i="4"/>
  <c r="P884" i="4"/>
  <c r="O884" i="4"/>
  <c r="N884" i="4"/>
  <c r="M884" i="4"/>
  <c r="J884" i="4"/>
  <c r="X883" i="4"/>
  <c r="W883" i="4"/>
  <c r="V883" i="4"/>
  <c r="U883" i="4"/>
  <c r="T883" i="4"/>
  <c r="S883" i="4"/>
  <c r="R883" i="4"/>
  <c r="Q883" i="4"/>
  <c r="P883" i="4"/>
  <c r="O883" i="4"/>
  <c r="N883" i="4"/>
  <c r="M883" i="4"/>
  <c r="J883" i="4"/>
  <c r="X882" i="4"/>
  <c r="W882" i="4"/>
  <c r="V882" i="4"/>
  <c r="U882" i="4"/>
  <c r="T882" i="4"/>
  <c r="S882" i="4"/>
  <c r="R882" i="4"/>
  <c r="Q882" i="4"/>
  <c r="P882" i="4"/>
  <c r="O882" i="4"/>
  <c r="N882" i="4"/>
  <c r="M882" i="4"/>
  <c r="J882" i="4"/>
  <c r="X881" i="4"/>
  <c r="W881" i="4"/>
  <c r="V881" i="4"/>
  <c r="U881" i="4"/>
  <c r="T881" i="4"/>
  <c r="S881" i="4"/>
  <c r="R881" i="4"/>
  <c r="Q881" i="4"/>
  <c r="P881" i="4"/>
  <c r="O881" i="4"/>
  <c r="N881" i="4"/>
  <c r="M881" i="4"/>
  <c r="J881" i="4"/>
  <c r="X880" i="4"/>
  <c r="W880" i="4"/>
  <c r="V880" i="4"/>
  <c r="U880" i="4"/>
  <c r="T880" i="4"/>
  <c r="S880" i="4"/>
  <c r="R880" i="4"/>
  <c r="Q880" i="4"/>
  <c r="P880" i="4"/>
  <c r="O880" i="4"/>
  <c r="N880" i="4"/>
  <c r="M880" i="4"/>
  <c r="J880" i="4"/>
  <c r="X879" i="4"/>
  <c r="W879" i="4"/>
  <c r="V879" i="4"/>
  <c r="U879" i="4"/>
  <c r="T879" i="4"/>
  <c r="S879" i="4"/>
  <c r="R879" i="4"/>
  <c r="Q879" i="4"/>
  <c r="P879" i="4"/>
  <c r="O879" i="4"/>
  <c r="N879" i="4"/>
  <c r="M879" i="4"/>
  <c r="J879" i="4"/>
  <c r="X878" i="4"/>
  <c r="W878" i="4"/>
  <c r="V878" i="4"/>
  <c r="U878" i="4"/>
  <c r="T878" i="4"/>
  <c r="S878" i="4"/>
  <c r="R878" i="4"/>
  <c r="Q878" i="4"/>
  <c r="P878" i="4"/>
  <c r="O878" i="4"/>
  <c r="N878" i="4"/>
  <c r="M878" i="4"/>
  <c r="J878" i="4"/>
  <c r="X877" i="4"/>
  <c r="W877" i="4"/>
  <c r="V877" i="4"/>
  <c r="U877" i="4"/>
  <c r="T877" i="4"/>
  <c r="S877" i="4"/>
  <c r="R877" i="4"/>
  <c r="Q877" i="4"/>
  <c r="P877" i="4"/>
  <c r="O877" i="4"/>
  <c r="N877" i="4"/>
  <c r="M877" i="4"/>
  <c r="J877" i="4"/>
  <c r="X876" i="4"/>
  <c r="W876" i="4"/>
  <c r="V876" i="4"/>
  <c r="U876" i="4"/>
  <c r="T876" i="4"/>
  <c r="S876" i="4"/>
  <c r="R876" i="4"/>
  <c r="Q876" i="4"/>
  <c r="P876" i="4"/>
  <c r="O876" i="4"/>
  <c r="N876" i="4"/>
  <c r="M876" i="4"/>
  <c r="J876" i="4"/>
  <c r="X875" i="4"/>
  <c r="W875" i="4"/>
  <c r="V875" i="4"/>
  <c r="U875" i="4"/>
  <c r="T875" i="4"/>
  <c r="S875" i="4"/>
  <c r="R875" i="4"/>
  <c r="Q875" i="4"/>
  <c r="P875" i="4"/>
  <c r="O875" i="4"/>
  <c r="N875" i="4"/>
  <c r="M875" i="4"/>
  <c r="J875" i="4"/>
  <c r="X874" i="4"/>
  <c r="W874" i="4"/>
  <c r="V874" i="4"/>
  <c r="U874" i="4"/>
  <c r="T874" i="4"/>
  <c r="S874" i="4"/>
  <c r="R874" i="4"/>
  <c r="Q874" i="4"/>
  <c r="P874" i="4"/>
  <c r="O874" i="4"/>
  <c r="N874" i="4"/>
  <c r="M874" i="4"/>
  <c r="J874" i="4"/>
  <c r="X873" i="4"/>
  <c r="W873" i="4"/>
  <c r="V873" i="4"/>
  <c r="U873" i="4"/>
  <c r="T873" i="4"/>
  <c r="S873" i="4"/>
  <c r="R873" i="4"/>
  <c r="Q873" i="4"/>
  <c r="P873" i="4"/>
  <c r="O873" i="4"/>
  <c r="N873" i="4"/>
  <c r="M873" i="4"/>
  <c r="J873" i="4"/>
  <c r="X872" i="4"/>
  <c r="W872" i="4"/>
  <c r="V872" i="4"/>
  <c r="U872" i="4"/>
  <c r="T872" i="4"/>
  <c r="S872" i="4"/>
  <c r="R872" i="4"/>
  <c r="Q872" i="4"/>
  <c r="P872" i="4"/>
  <c r="O872" i="4"/>
  <c r="N872" i="4"/>
  <c r="M872" i="4"/>
  <c r="J872" i="4"/>
  <c r="X871" i="4"/>
  <c r="W871" i="4"/>
  <c r="V871" i="4"/>
  <c r="U871" i="4"/>
  <c r="T871" i="4"/>
  <c r="S871" i="4"/>
  <c r="R871" i="4"/>
  <c r="Q871" i="4"/>
  <c r="P871" i="4"/>
  <c r="O871" i="4"/>
  <c r="N871" i="4"/>
  <c r="M871" i="4"/>
  <c r="J871" i="4"/>
  <c r="X870" i="4"/>
  <c r="W870" i="4"/>
  <c r="V870" i="4"/>
  <c r="U870" i="4"/>
  <c r="T870" i="4"/>
  <c r="S870" i="4"/>
  <c r="R870" i="4"/>
  <c r="Q870" i="4"/>
  <c r="P870" i="4"/>
  <c r="O870" i="4"/>
  <c r="N870" i="4"/>
  <c r="M870" i="4"/>
  <c r="J870" i="4"/>
  <c r="X869" i="4"/>
  <c r="W869" i="4"/>
  <c r="V869" i="4"/>
  <c r="U869" i="4"/>
  <c r="T869" i="4"/>
  <c r="S869" i="4"/>
  <c r="R869" i="4"/>
  <c r="Q869" i="4"/>
  <c r="P869" i="4"/>
  <c r="O869" i="4"/>
  <c r="N869" i="4"/>
  <c r="M869" i="4"/>
  <c r="J869" i="4"/>
  <c r="X868" i="4"/>
  <c r="W868" i="4"/>
  <c r="V868" i="4"/>
  <c r="U868" i="4"/>
  <c r="T868" i="4"/>
  <c r="S868" i="4"/>
  <c r="R868" i="4"/>
  <c r="Q868" i="4"/>
  <c r="P868" i="4"/>
  <c r="O868" i="4"/>
  <c r="N868" i="4"/>
  <c r="M868" i="4"/>
  <c r="J868" i="4"/>
  <c r="X867" i="4"/>
  <c r="W867" i="4"/>
  <c r="V867" i="4"/>
  <c r="U867" i="4"/>
  <c r="T867" i="4"/>
  <c r="S867" i="4"/>
  <c r="R867" i="4"/>
  <c r="Q867" i="4"/>
  <c r="P867" i="4"/>
  <c r="O867" i="4"/>
  <c r="N867" i="4"/>
  <c r="M867" i="4"/>
  <c r="J867" i="4"/>
  <c r="X866" i="4"/>
  <c r="W866" i="4"/>
  <c r="V866" i="4"/>
  <c r="U866" i="4"/>
  <c r="T866" i="4"/>
  <c r="S866" i="4"/>
  <c r="R866" i="4"/>
  <c r="Q866" i="4"/>
  <c r="P866" i="4"/>
  <c r="O866" i="4"/>
  <c r="N866" i="4"/>
  <c r="M866" i="4"/>
  <c r="J866" i="4"/>
  <c r="X865" i="4"/>
  <c r="W865" i="4"/>
  <c r="V865" i="4"/>
  <c r="U865" i="4"/>
  <c r="T865" i="4"/>
  <c r="S865" i="4"/>
  <c r="R865" i="4"/>
  <c r="Q865" i="4"/>
  <c r="P865" i="4"/>
  <c r="O865" i="4"/>
  <c r="N865" i="4"/>
  <c r="M865" i="4"/>
  <c r="J865" i="4"/>
  <c r="X864" i="4"/>
  <c r="W864" i="4"/>
  <c r="V864" i="4"/>
  <c r="U864" i="4"/>
  <c r="T864" i="4"/>
  <c r="S864" i="4"/>
  <c r="R864" i="4"/>
  <c r="Q864" i="4"/>
  <c r="P864" i="4"/>
  <c r="O864" i="4"/>
  <c r="N864" i="4"/>
  <c r="M864" i="4"/>
  <c r="J864" i="4"/>
  <c r="X863" i="4"/>
  <c r="W863" i="4"/>
  <c r="V863" i="4"/>
  <c r="U863" i="4"/>
  <c r="T863" i="4"/>
  <c r="S863" i="4"/>
  <c r="R863" i="4"/>
  <c r="Q863" i="4"/>
  <c r="P863" i="4"/>
  <c r="O863" i="4"/>
  <c r="N863" i="4"/>
  <c r="M863" i="4"/>
  <c r="J863" i="4"/>
  <c r="X862" i="4"/>
  <c r="W862" i="4"/>
  <c r="V862" i="4"/>
  <c r="U862" i="4"/>
  <c r="T862" i="4"/>
  <c r="S862" i="4"/>
  <c r="R862" i="4"/>
  <c r="Q862" i="4"/>
  <c r="P862" i="4"/>
  <c r="O862" i="4"/>
  <c r="N862" i="4"/>
  <c r="M862" i="4"/>
  <c r="J862" i="4"/>
  <c r="X861" i="4"/>
  <c r="W861" i="4"/>
  <c r="V861" i="4"/>
  <c r="U861" i="4"/>
  <c r="T861" i="4"/>
  <c r="S861" i="4"/>
  <c r="R861" i="4"/>
  <c r="Q861" i="4"/>
  <c r="P861" i="4"/>
  <c r="O861" i="4"/>
  <c r="N861" i="4"/>
  <c r="M861" i="4"/>
  <c r="J861" i="4"/>
  <c r="X860" i="4"/>
  <c r="W860" i="4"/>
  <c r="V860" i="4"/>
  <c r="U860" i="4"/>
  <c r="T860" i="4"/>
  <c r="S860" i="4"/>
  <c r="R860" i="4"/>
  <c r="Q860" i="4"/>
  <c r="P860" i="4"/>
  <c r="O860" i="4"/>
  <c r="N860" i="4"/>
  <c r="M860" i="4"/>
  <c r="J860" i="4"/>
  <c r="X859" i="4"/>
  <c r="W859" i="4"/>
  <c r="V859" i="4"/>
  <c r="U859" i="4"/>
  <c r="T859" i="4"/>
  <c r="S859" i="4"/>
  <c r="R859" i="4"/>
  <c r="Q859" i="4"/>
  <c r="P859" i="4"/>
  <c r="O859" i="4"/>
  <c r="N859" i="4"/>
  <c r="M859" i="4"/>
  <c r="J859" i="4"/>
  <c r="X858" i="4"/>
  <c r="W858" i="4"/>
  <c r="V858" i="4"/>
  <c r="U858" i="4"/>
  <c r="T858" i="4"/>
  <c r="S858" i="4"/>
  <c r="R858" i="4"/>
  <c r="Q858" i="4"/>
  <c r="P858" i="4"/>
  <c r="O858" i="4"/>
  <c r="N858" i="4"/>
  <c r="M858" i="4"/>
  <c r="J858" i="4"/>
  <c r="X857" i="4"/>
  <c r="W857" i="4"/>
  <c r="V857" i="4"/>
  <c r="U857" i="4"/>
  <c r="T857" i="4"/>
  <c r="S857" i="4"/>
  <c r="R857" i="4"/>
  <c r="Q857" i="4"/>
  <c r="P857" i="4"/>
  <c r="O857" i="4"/>
  <c r="N857" i="4"/>
  <c r="M857" i="4"/>
  <c r="J857" i="4"/>
  <c r="X856" i="4"/>
  <c r="W856" i="4"/>
  <c r="V856" i="4"/>
  <c r="U856" i="4"/>
  <c r="T856" i="4"/>
  <c r="S856" i="4"/>
  <c r="R856" i="4"/>
  <c r="Q856" i="4"/>
  <c r="P856" i="4"/>
  <c r="O856" i="4"/>
  <c r="N856" i="4"/>
  <c r="M856" i="4"/>
  <c r="J856" i="4"/>
  <c r="X855" i="4"/>
  <c r="W855" i="4"/>
  <c r="V855" i="4"/>
  <c r="U855" i="4"/>
  <c r="T855" i="4"/>
  <c r="S855" i="4"/>
  <c r="R855" i="4"/>
  <c r="Q855" i="4"/>
  <c r="P855" i="4"/>
  <c r="O855" i="4"/>
  <c r="N855" i="4"/>
  <c r="M855" i="4"/>
  <c r="J855" i="4"/>
  <c r="X854" i="4"/>
  <c r="W854" i="4"/>
  <c r="V854" i="4"/>
  <c r="U854" i="4"/>
  <c r="T854" i="4"/>
  <c r="S854" i="4"/>
  <c r="R854" i="4"/>
  <c r="Q854" i="4"/>
  <c r="P854" i="4"/>
  <c r="O854" i="4"/>
  <c r="N854" i="4"/>
  <c r="M854" i="4"/>
  <c r="J854" i="4"/>
  <c r="X853" i="4"/>
  <c r="W853" i="4"/>
  <c r="V853" i="4"/>
  <c r="U853" i="4"/>
  <c r="T853" i="4"/>
  <c r="S853" i="4"/>
  <c r="R853" i="4"/>
  <c r="Q853" i="4"/>
  <c r="P853" i="4"/>
  <c r="O853" i="4"/>
  <c r="N853" i="4"/>
  <c r="M853" i="4"/>
  <c r="J853" i="4"/>
  <c r="X852" i="4"/>
  <c r="W852" i="4"/>
  <c r="V852" i="4"/>
  <c r="U852" i="4"/>
  <c r="T852" i="4"/>
  <c r="S852" i="4"/>
  <c r="R852" i="4"/>
  <c r="Q852" i="4"/>
  <c r="P852" i="4"/>
  <c r="O852" i="4"/>
  <c r="N852" i="4"/>
  <c r="M852" i="4"/>
  <c r="J852" i="4"/>
  <c r="X851" i="4"/>
  <c r="W851" i="4"/>
  <c r="V851" i="4"/>
  <c r="U851" i="4"/>
  <c r="T851" i="4"/>
  <c r="S851" i="4"/>
  <c r="R851" i="4"/>
  <c r="Q851" i="4"/>
  <c r="P851" i="4"/>
  <c r="O851" i="4"/>
  <c r="N851" i="4"/>
  <c r="M851" i="4"/>
  <c r="J851" i="4"/>
  <c r="X850" i="4"/>
  <c r="W850" i="4"/>
  <c r="V850" i="4"/>
  <c r="U850" i="4"/>
  <c r="T850" i="4"/>
  <c r="S850" i="4"/>
  <c r="R850" i="4"/>
  <c r="Q850" i="4"/>
  <c r="P850" i="4"/>
  <c r="O850" i="4"/>
  <c r="N850" i="4"/>
  <c r="M850" i="4"/>
  <c r="J850" i="4"/>
  <c r="X849" i="4"/>
  <c r="W849" i="4"/>
  <c r="V849" i="4"/>
  <c r="U849" i="4"/>
  <c r="T849" i="4"/>
  <c r="S849" i="4"/>
  <c r="R849" i="4"/>
  <c r="Q849" i="4"/>
  <c r="P849" i="4"/>
  <c r="O849" i="4"/>
  <c r="N849" i="4"/>
  <c r="M849" i="4"/>
  <c r="J849" i="4"/>
  <c r="X848" i="4"/>
  <c r="W848" i="4"/>
  <c r="V848" i="4"/>
  <c r="U848" i="4"/>
  <c r="T848" i="4"/>
  <c r="S848" i="4"/>
  <c r="R848" i="4"/>
  <c r="Q848" i="4"/>
  <c r="P848" i="4"/>
  <c r="O848" i="4"/>
  <c r="N848" i="4"/>
  <c r="M848" i="4"/>
  <c r="J848" i="4"/>
  <c r="X847" i="4"/>
  <c r="W847" i="4"/>
  <c r="V847" i="4"/>
  <c r="U847" i="4"/>
  <c r="T847" i="4"/>
  <c r="S847" i="4"/>
  <c r="R847" i="4"/>
  <c r="Q847" i="4"/>
  <c r="P847" i="4"/>
  <c r="O847" i="4"/>
  <c r="N847" i="4"/>
  <c r="M847" i="4"/>
  <c r="J847" i="4"/>
  <c r="X846" i="4"/>
  <c r="W846" i="4"/>
  <c r="V846" i="4"/>
  <c r="U846" i="4"/>
  <c r="T846" i="4"/>
  <c r="S846" i="4"/>
  <c r="R846" i="4"/>
  <c r="Q846" i="4"/>
  <c r="P846" i="4"/>
  <c r="O846" i="4"/>
  <c r="N846" i="4"/>
  <c r="M846" i="4"/>
  <c r="J846" i="4"/>
  <c r="X845" i="4"/>
  <c r="W845" i="4"/>
  <c r="V845" i="4"/>
  <c r="U845" i="4"/>
  <c r="T845" i="4"/>
  <c r="S845" i="4"/>
  <c r="R845" i="4"/>
  <c r="Q845" i="4"/>
  <c r="P845" i="4"/>
  <c r="O845" i="4"/>
  <c r="N845" i="4"/>
  <c r="M845" i="4"/>
  <c r="J845" i="4"/>
  <c r="X844" i="4"/>
  <c r="W844" i="4"/>
  <c r="V844" i="4"/>
  <c r="U844" i="4"/>
  <c r="T844" i="4"/>
  <c r="S844" i="4"/>
  <c r="R844" i="4"/>
  <c r="Q844" i="4"/>
  <c r="P844" i="4"/>
  <c r="O844" i="4"/>
  <c r="N844" i="4"/>
  <c r="M844" i="4"/>
  <c r="J844" i="4"/>
  <c r="X843" i="4"/>
  <c r="W843" i="4"/>
  <c r="V843" i="4"/>
  <c r="U843" i="4"/>
  <c r="T843" i="4"/>
  <c r="S843" i="4"/>
  <c r="R843" i="4"/>
  <c r="Q843" i="4"/>
  <c r="P843" i="4"/>
  <c r="O843" i="4"/>
  <c r="N843" i="4"/>
  <c r="M843" i="4"/>
  <c r="J843" i="4"/>
  <c r="X842" i="4"/>
  <c r="W842" i="4"/>
  <c r="V842" i="4"/>
  <c r="U842" i="4"/>
  <c r="T842" i="4"/>
  <c r="S842" i="4"/>
  <c r="R842" i="4"/>
  <c r="Q842" i="4"/>
  <c r="P842" i="4"/>
  <c r="O842" i="4"/>
  <c r="N842" i="4"/>
  <c r="M842" i="4"/>
  <c r="J842" i="4"/>
  <c r="X841" i="4"/>
  <c r="W841" i="4"/>
  <c r="V841" i="4"/>
  <c r="U841" i="4"/>
  <c r="T841" i="4"/>
  <c r="S841" i="4"/>
  <c r="R841" i="4"/>
  <c r="Q841" i="4"/>
  <c r="P841" i="4"/>
  <c r="O841" i="4"/>
  <c r="N841" i="4"/>
  <c r="M841" i="4"/>
  <c r="J841" i="4"/>
  <c r="X840" i="4"/>
  <c r="W840" i="4"/>
  <c r="V840" i="4"/>
  <c r="U840" i="4"/>
  <c r="T840" i="4"/>
  <c r="S840" i="4"/>
  <c r="R840" i="4"/>
  <c r="Q840" i="4"/>
  <c r="P840" i="4"/>
  <c r="O840" i="4"/>
  <c r="N840" i="4"/>
  <c r="M840" i="4"/>
  <c r="J840" i="4"/>
  <c r="X839" i="4"/>
  <c r="W839" i="4"/>
  <c r="V839" i="4"/>
  <c r="U839" i="4"/>
  <c r="T839" i="4"/>
  <c r="S839" i="4"/>
  <c r="R839" i="4"/>
  <c r="Q839" i="4"/>
  <c r="P839" i="4"/>
  <c r="O839" i="4"/>
  <c r="N839" i="4"/>
  <c r="M839" i="4"/>
  <c r="J839" i="4"/>
  <c r="X838" i="4"/>
  <c r="W838" i="4"/>
  <c r="V838" i="4"/>
  <c r="U838" i="4"/>
  <c r="T838" i="4"/>
  <c r="S838" i="4"/>
  <c r="R838" i="4"/>
  <c r="Q838" i="4"/>
  <c r="P838" i="4"/>
  <c r="O838" i="4"/>
  <c r="N838" i="4"/>
  <c r="M838" i="4"/>
  <c r="J838" i="4"/>
  <c r="X837" i="4"/>
  <c r="W837" i="4"/>
  <c r="V837" i="4"/>
  <c r="U837" i="4"/>
  <c r="T837" i="4"/>
  <c r="S837" i="4"/>
  <c r="R837" i="4"/>
  <c r="Q837" i="4"/>
  <c r="P837" i="4"/>
  <c r="O837" i="4"/>
  <c r="N837" i="4"/>
  <c r="M837" i="4"/>
  <c r="J837" i="4"/>
  <c r="X836" i="4"/>
  <c r="W836" i="4"/>
  <c r="V836" i="4"/>
  <c r="U836" i="4"/>
  <c r="T836" i="4"/>
  <c r="S836" i="4"/>
  <c r="R836" i="4"/>
  <c r="Q836" i="4"/>
  <c r="P836" i="4"/>
  <c r="O836" i="4"/>
  <c r="N836" i="4"/>
  <c r="M836" i="4"/>
  <c r="J836" i="4"/>
  <c r="X835" i="4"/>
  <c r="W835" i="4"/>
  <c r="V835" i="4"/>
  <c r="U835" i="4"/>
  <c r="T835" i="4"/>
  <c r="S835" i="4"/>
  <c r="R835" i="4"/>
  <c r="Q835" i="4"/>
  <c r="P835" i="4"/>
  <c r="O835" i="4"/>
  <c r="N835" i="4"/>
  <c r="M835" i="4"/>
  <c r="J835" i="4"/>
  <c r="X834" i="4"/>
  <c r="W834" i="4"/>
  <c r="V834" i="4"/>
  <c r="U834" i="4"/>
  <c r="T834" i="4"/>
  <c r="S834" i="4"/>
  <c r="R834" i="4"/>
  <c r="Q834" i="4"/>
  <c r="P834" i="4"/>
  <c r="O834" i="4"/>
  <c r="N834" i="4"/>
  <c r="M834" i="4"/>
  <c r="J834" i="4"/>
  <c r="X833" i="4"/>
  <c r="W833" i="4"/>
  <c r="V833" i="4"/>
  <c r="U833" i="4"/>
  <c r="T833" i="4"/>
  <c r="S833" i="4"/>
  <c r="R833" i="4"/>
  <c r="Q833" i="4"/>
  <c r="P833" i="4"/>
  <c r="O833" i="4"/>
  <c r="N833" i="4"/>
  <c r="M833" i="4"/>
  <c r="J833" i="4"/>
  <c r="X832" i="4"/>
  <c r="W832" i="4"/>
  <c r="V832" i="4"/>
  <c r="U832" i="4"/>
  <c r="T832" i="4"/>
  <c r="S832" i="4"/>
  <c r="R832" i="4"/>
  <c r="Q832" i="4"/>
  <c r="P832" i="4"/>
  <c r="O832" i="4"/>
  <c r="N832" i="4"/>
  <c r="M832" i="4"/>
  <c r="J832" i="4"/>
  <c r="X831" i="4"/>
  <c r="W831" i="4"/>
  <c r="V831" i="4"/>
  <c r="U831" i="4"/>
  <c r="T831" i="4"/>
  <c r="S831" i="4"/>
  <c r="R831" i="4"/>
  <c r="Q831" i="4"/>
  <c r="P831" i="4"/>
  <c r="O831" i="4"/>
  <c r="N831" i="4"/>
  <c r="M831" i="4"/>
  <c r="J831" i="4"/>
  <c r="X830" i="4"/>
  <c r="W830" i="4"/>
  <c r="V830" i="4"/>
  <c r="U830" i="4"/>
  <c r="T830" i="4"/>
  <c r="S830" i="4"/>
  <c r="R830" i="4"/>
  <c r="Q830" i="4"/>
  <c r="P830" i="4"/>
  <c r="O830" i="4"/>
  <c r="N830" i="4"/>
  <c r="M830" i="4"/>
  <c r="J830" i="4"/>
  <c r="X829" i="4"/>
  <c r="W829" i="4"/>
  <c r="V829" i="4"/>
  <c r="U829" i="4"/>
  <c r="T829" i="4"/>
  <c r="S829" i="4"/>
  <c r="R829" i="4"/>
  <c r="Q829" i="4"/>
  <c r="P829" i="4"/>
  <c r="O829" i="4"/>
  <c r="N829" i="4"/>
  <c r="M829" i="4"/>
  <c r="J829" i="4"/>
  <c r="X828" i="4"/>
  <c r="W828" i="4"/>
  <c r="V828" i="4"/>
  <c r="U828" i="4"/>
  <c r="T828" i="4"/>
  <c r="S828" i="4"/>
  <c r="R828" i="4"/>
  <c r="Q828" i="4"/>
  <c r="P828" i="4"/>
  <c r="O828" i="4"/>
  <c r="N828" i="4"/>
  <c r="M828" i="4"/>
  <c r="J828" i="4"/>
  <c r="X827" i="4"/>
  <c r="W827" i="4"/>
  <c r="V827" i="4"/>
  <c r="U827" i="4"/>
  <c r="T827" i="4"/>
  <c r="S827" i="4"/>
  <c r="R827" i="4"/>
  <c r="Q827" i="4"/>
  <c r="P827" i="4"/>
  <c r="O827" i="4"/>
  <c r="N827" i="4"/>
  <c r="M827" i="4"/>
  <c r="J827" i="4"/>
  <c r="X826" i="4"/>
  <c r="W826" i="4"/>
  <c r="V826" i="4"/>
  <c r="U826" i="4"/>
  <c r="T826" i="4"/>
  <c r="S826" i="4"/>
  <c r="R826" i="4"/>
  <c r="Q826" i="4"/>
  <c r="P826" i="4"/>
  <c r="O826" i="4"/>
  <c r="N826" i="4"/>
  <c r="M826" i="4"/>
  <c r="J826" i="4"/>
  <c r="X825" i="4"/>
  <c r="W825" i="4"/>
  <c r="V825" i="4"/>
  <c r="U825" i="4"/>
  <c r="T825" i="4"/>
  <c r="S825" i="4"/>
  <c r="R825" i="4"/>
  <c r="Q825" i="4"/>
  <c r="P825" i="4"/>
  <c r="O825" i="4"/>
  <c r="N825" i="4"/>
  <c r="M825" i="4"/>
  <c r="J825" i="4"/>
  <c r="X824" i="4"/>
  <c r="W824" i="4"/>
  <c r="V824" i="4"/>
  <c r="U824" i="4"/>
  <c r="T824" i="4"/>
  <c r="S824" i="4"/>
  <c r="R824" i="4"/>
  <c r="Q824" i="4"/>
  <c r="P824" i="4"/>
  <c r="O824" i="4"/>
  <c r="N824" i="4"/>
  <c r="M824" i="4"/>
  <c r="J824" i="4"/>
  <c r="X823" i="4"/>
  <c r="W823" i="4"/>
  <c r="V823" i="4"/>
  <c r="U823" i="4"/>
  <c r="T823" i="4"/>
  <c r="S823" i="4"/>
  <c r="R823" i="4"/>
  <c r="Q823" i="4"/>
  <c r="P823" i="4"/>
  <c r="O823" i="4"/>
  <c r="N823" i="4"/>
  <c r="M823" i="4"/>
  <c r="J823" i="4"/>
  <c r="X822" i="4"/>
  <c r="W822" i="4"/>
  <c r="V822" i="4"/>
  <c r="U822" i="4"/>
  <c r="T822" i="4"/>
  <c r="S822" i="4"/>
  <c r="R822" i="4"/>
  <c r="Q822" i="4"/>
  <c r="P822" i="4"/>
  <c r="O822" i="4"/>
  <c r="N822" i="4"/>
  <c r="M822" i="4"/>
  <c r="J822" i="4"/>
  <c r="X821" i="4"/>
  <c r="W821" i="4"/>
  <c r="V821" i="4"/>
  <c r="U821" i="4"/>
  <c r="T821" i="4"/>
  <c r="S821" i="4"/>
  <c r="R821" i="4"/>
  <c r="Q821" i="4"/>
  <c r="P821" i="4"/>
  <c r="O821" i="4"/>
  <c r="N821" i="4"/>
  <c r="M821" i="4"/>
  <c r="J821" i="4"/>
  <c r="X820" i="4"/>
  <c r="W820" i="4"/>
  <c r="V820" i="4"/>
  <c r="U820" i="4"/>
  <c r="T820" i="4"/>
  <c r="S820" i="4"/>
  <c r="R820" i="4"/>
  <c r="Q820" i="4"/>
  <c r="P820" i="4"/>
  <c r="O820" i="4"/>
  <c r="N820" i="4"/>
  <c r="M820" i="4"/>
  <c r="J820" i="4"/>
  <c r="X819" i="4"/>
  <c r="W819" i="4"/>
  <c r="V819" i="4"/>
  <c r="U819" i="4"/>
  <c r="T819" i="4"/>
  <c r="S819" i="4"/>
  <c r="R819" i="4"/>
  <c r="Q819" i="4"/>
  <c r="P819" i="4"/>
  <c r="O819" i="4"/>
  <c r="N819" i="4"/>
  <c r="M819" i="4"/>
  <c r="J819" i="4"/>
  <c r="X818" i="4"/>
  <c r="W818" i="4"/>
  <c r="V818" i="4"/>
  <c r="U818" i="4"/>
  <c r="T818" i="4"/>
  <c r="S818" i="4"/>
  <c r="R818" i="4"/>
  <c r="Q818" i="4"/>
  <c r="P818" i="4"/>
  <c r="O818" i="4"/>
  <c r="N818" i="4"/>
  <c r="M818" i="4"/>
  <c r="J818" i="4"/>
  <c r="X817" i="4"/>
  <c r="W817" i="4"/>
  <c r="V817" i="4"/>
  <c r="U817" i="4"/>
  <c r="T817" i="4"/>
  <c r="S817" i="4"/>
  <c r="R817" i="4"/>
  <c r="Q817" i="4"/>
  <c r="P817" i="4"/>
  <c r="O817" i="4"/>
  <c r="N817" i="4"/>
  <c r="M817" i="4"/>
  <c r="J817" i="4"/>
  <c r="X816" i="4"/>
  <c r="W816" i="4"/>
  <c r="V816" i="4"/>
  <c r="U816" i="4"/>
  <c r="T816" i="4"/>
  <c r="S816" i="4"/>
  <c r="R816" i="4"/>
  <c r="Q816" i="4"/>
  <c r="P816" i="4"/>
  <c r="O816" i="4"/>
  <c r="N816" i="4"/>
  <c r="M816" i="4"/>
  <c r="J816" i="4"/>
  <c r="X815" i="4"/>
  <c r="W815" i="4"/>
  <c r="V815" i="4"/>
  <c r="U815" i="4"/>
  <c r="T815" i="4"/>
  <c r="S815" i="4"/>
  <c r="R815" i="4"/>
  <c r="Q815" i="4"/>
  <c r="P815" i="4"/>
  <c r="O815" i="4"/>
  <c r="N815" i="4"/>
  <c r="M815" i="4"/>
  <c r="J815" i="4"/>
  <c r="X814" i="4"/>
  <c r="W814" i="4"/>
  <c r="V814" i="4"/>
  <c r="U814" i="4"/>
  <c r="T814" i="4"/>
  <c r="S814" i="4"/>
  <c r="R814" i="4"/>
  <c r="Q814" i="4"/>
  <c r="P814" i="4"/>
  <c r="O814" i="4"/>
  <c r="N814" i="4"/>
  <c r="M814" i="4"/>
  <c r="J814" i="4"/>
  <c r="X813" i="4"/>
  <c r="W813" i="4"/>
  <c r="V813" i="4"/>
  <c r="U813" i="4"/>
  <c r="T813" i="4"/>
  <c r="S813" i="4"/>
  <c r="R813" i="4"/>
  <c r="Q813" i="4"/>
  <c r="P813" i="4"/>
  <c r="O813" i="4"/>
  <c r="N813" i="4"/>
  <c r="M813" i="4"/>
  <c r="J813" i="4"/>
  <c r="X812" i="4"/>
  <c r="W812" i="4"/>
  <c r="V812" i="4"/>
  <c r="U812" i="4"/>
  <c r="T812" i="4"/>
  <c r="S812" i="4"/>
  <c r="R812" i="4"/>
  <c r="Q812" i="4"/>
  <c r="P812" i="4"/>
  <c r="O812" i="4"/>
  <c r="N812" i="4"/>
  <c r="M812" i="4"/>
  <c r="J812" i="4"/>
  <c r="X811" i="4"/>
  <c r="W811" i="4"/>
  <c r="V811" i="4"/>
  <c r="U811" i="4"/>
  <c r="T811" i="4"/>
  <c r="S811" i="4"/>
  <c r="R811" i="4"/>
  <c r="Q811" i="4"/>
  <c r="P811" i="4"/>
  <c r="O811" i="4"/>
  <c r="N811" i="4"/>
  <c r="M811" i="4"/>
  <c r="J811" i="4"/>
  <c r="X810" i="4"/>
  <c r="W810" i="4"/>
  <c r="V810" i="4"/>
  <c r="U810" i="4"/>
  <c r="T810" i="4"/>
  <c r="S810" i="4"/>
  <c r="R810" i="4"/>
  <c r="Q810" i="4"/>
  <c r="P810" i="4"/>
  <c r="O810" i="4"/>
  <c r="N810" i="4"/>
  <c r="M810" i="4"/>
  <c r="J810" i="4"/>
  <c r="X809" i="4"/>
  <c r="W809" i="4"/>
  <c r="V809" i="4"/>
  <c r="U809" i="4"/>
  <c r="T809" i="4"/>
  <c r="S809" i="4"/>
  <c r="R809" i="4"/>
  <c r="Q809" i="4"/>
  <c r="P809" i="4"/>
  <c r="O809" i="4"/>
  <c r="N809" i="4"/>
  <c r="M809" i="4"/>
  <c r="J809" i="4"/>
  <c r="X808" i="4"/>
  <c r="W808" i="4"/>
  <c r="V808" i="4"/>
  <c r="U808" i="4"/>
  <c r="T808" i="4"/>
  <c r="S808" i="4"/>
  <c r="R808" i="4"/>
  <c r="Q808" i="4"/>
  <c r="P808" i="4"/>
  <c r="O808" i="4"/>
  <c r="N808" i="4"/>
  <c r="M808" i="4"/>
  <c r="J808" i="4"/>
  <c r="X807" i="4"/>
  <c r="W807" i="4"/>
  <c r="V807" i="4"/>
  <c r="U807" i="4"/>
  <c r="T807" i="4"/>
  <c r="S807" i="4"/>
  <c r="R807" i="4"/>
  <c r="Q807" i="4"/>
  <c r="P807" i="4"/>
  <c r="O807" i="4"/>
  <c r="N807" i="4"/>
  <c r="M807" i="4"/>
  <c r="J807" i="4"/>
  <c r="X806" i="4"/>
  <c r="W806" i="4"/>
  <c r="V806" i="4"/>
  <c r="U806" i="4"/>
  <c r="T806" i="4"/>
  <c r="S806" i="4"/>
  <c r="R806" i="4"/>
  <c r="Q806" i="4"/>
  <c r="P806" i="4"/>
  <c r="O806" i="4"/>
  <c r="N806" i="4"/>
  <c r="M806" i="4"/>
  <c r="J806" i="4"/>
  <c r="X805" i="4"/>
  <c r="W805" i="4"/>
  <c r="V805" i="4"/>
  <c r="U805" i="4"/>
  <c r="T805" i="4"/>
  <c r="S805" i="4"/>
  <c r="R805" i="4"/>
  <c r="Q805" i="4"/>
  <c r="P805" i="4"/>
  <c r="O805" i="4"/>
  <c r="N805" i="4"/>
  <c r="M805" i="4"/>
  <c r="J805" i="4"/>
  <c r="X804" i="4"/>
  <c r="W804" i="4"/>
  <c r="V804" i="4"/>
  <c r="U804" i="4"/>
  <c r="T804" i="4"/>
  <c r="S804" i="4"/>
  <c r="R804" i="4"/>
  <c r="Q804" i="4"/>
  <c r="P804" i="4"/>
  <c r="O804" i="4"/>
  <c r="N804" i="4"/>
  <c r="M804" i="4"/>
  <c r="J804" i="4"/>
  <c r="X803" i="4"/>
  <c r="W803" i="4"/>
  <c r="V803" i="4"/>
  <c r="U803" i="4"/>
  <c r="T803" i="4"/>
  <c r="S803" i="4"/>
  <c r="R803" i="4"/>
  <c r="Q803" i="4"/>
  <c r="P803" i="4"/>
  <c r="O803" i="4"/>
  <c r="N803" i="4"/>
  <c r="M803" i="4"/>
  <c r="J803" i="4"/>
  <c r="X802" i="4"/>
  <c r="W802" i="4"/>
  <c r="V802" i="4"/>
  <c r="U802" i="4"/>
  <c r="T802" i="4"/>
  <c r="S802" i="4"/>
  <c r="R802" i="4"/>
  <c r="Q802" i="4"/>
  <c r="P802" i="4"/>
  <c r="O802" i="4"/>
  <c r="N802" i="4"/>
  <c r="M802" i="4"/>
  <c r="J802" i="4"/>
  <c r="X801" i="4"/>
  <c r="W801" i="4"/>
  <c r="V801" i="4"/>
  <c r="U801" i="4"/>
  <c r="T801" i="4"/>
  <c r="S801" i="4"/>
  <c r="R801" i="4"/>
  <c r="Q801" i="4"/>
  <c r="P801" i="4"/>
  <c r="O801" i="4"/>
  <c r="N801" i="4"/>
  <c r="M801" i="4"/>
  <c r="J801" i="4"/>
  <c r="X800" i="4"/>
  <c r="W800" i="4"/>
  <c r="V800" i="4"/>
  <c r="U800" i="4"/>
  <c r="T800" i="4"/>
  <c r="S800" i="4"/>
  <c r="R800" i="4"/>
  <c r="Q800" i="4"/>
  <c r="P800" i="4"/>
  <c r="O800" i="4"/>
  <c r="N800" i="4"/>
  <c r="M800" i="4"/>
  <c r="J800" i="4"/>
  <c r="X799" i="4"/>
  <c r="W799" i="4"/>
  <c r="V799" i="4"/>
  <c r="U799" i="4"/>
  <c r="T799" i="4"/>
  <c r="S799" i="4"/>
  <c r="R799" i="4"/>
  <c r="Q799" i="4"/>
  <c r="P799" i="4"/>
  <c r="O799" i="4"/>
  <c r="N799" i="4"/>
  <c r="M799" i="4"/>
  <c r="J799" i="4"/>
  <c r="X798" i="4"/>
  <c r="W798" i="4"/>
  <c r="V798" i="4"/>
  <c r="U798" i="4"/>
  <c r="T798" i="4"/>
  <c r="S798" i="4"/>
  <c r="R798" i="4"/>
  <c r="Q798" i="4"/>
  <c r="P798" i="4"/>
  <c r="O798" i="4"/>
  <c r="N798" i="4"/>
  <c r="M798" i="4"/>
  <c r="J798" i="4"/>
  <c r="X797" i="4"/>
  <c r="W797" i="4"/>
  <c r="V797" i="4"/>
  <c r="U797" i="4"/>
  <c r="T797" i="4"/>
  <c r="S797" i="4"/>
  <c r="R797" i="4"/>
  <c r="Q797" i="4"/>
  <c r="P797" i="4"/>
  <c r="O797" i="4"/>
  <c r="N797" i="4"/>
  <c r="M797" i="4"/>
  <c r="J797" i="4"/>
  <c r="X796" i="4"/>
  <c r="W796" i="4"/>
  <c r="V796" i="4"/>
  <c r="U796" i="4"/>
  <c r="T796" i="4"/>
  <c r="S796" i="4"/>
  <c r="R796" i="4"/>
  <c r="Q796" i="4"/>
  <c r="P796" i="4"/>
  <c r="O796" i="4"/>
  <c r="N796" i="4"/>
  <c r="M796" i="4"/>
  <c r="J796" i="4"/>
  <c r="X795" i="4"/>
  <c r="W795" i="4"/>
  <c r="V795" i="4"/>
  <c r="U795" i="4"/>
  <c r="T795" i="4"/>
  <c r="S795" i="4"/>
  <c r="R795" i="4"/>
  <c r="Q795" i="4"/>
  <c r="P795" i="4"/>
  <c r="O795" i="4"/>
  <c r="N795" i="4"/>
  <c r="M795" i="4"/>
  <c r="J795" i="4"/>
  <c r="X794" i="4"/>
  <c r="W794" i="4"/>
  <c r="V794" i="4"/>
  <c r="U794" i="4"/>
  <c r="T794" i="4"/>
  <c r="S794" i="4"/>
  <c r="R794" i="4"/>
  <c r="Q794" i="4"/>
  <c r="P794" i="4"/>
  <c r="O794" i="4"/>
  <c r="N794" i="4"/>
  <c r="M794" i="4"/>
  <c r="J794" i="4"/>
  <c r="X793" i="4"/>
  <c r="W793" i="4"/>
  <c r="V793" i="4"/>
  <c r="U793" i="4"/>
  <c r="T793" i="4"/>
  <c r="S793" i="4"/>
  <c r="R793" i="4"/>
  <c r="Q793" i="4"/>
  <c r="P793" i="4"/>
  <c r="O793" i="4"/>
  <c r="N793" i="4"/>
  <c r="M793" i="4"/>
  <c r="J793" i="4"/>
  <c r="X792" i="4"/>
  <c r="W792" i="4"/>
  <c r="V792" i="4"/>
  <c r="U792" i="4"/>
  <c r="T792" i="4"/>
  <c r="S792" i="4"/>
  <c r="R792" i="4"/>
  <c r="Q792" i="4"/>
  <c r="P792" i="4"/>
  <c r="O792" i="4"/>
  <c r="N792" i="4"/>
  <c r="M792" i="4"/>
  <c r="J792" i="4"/>
  <c r="X791" i="4"/>
  <c r="W791" i="4"/>
  <c r="V791" i="4"/>
  <c r="U791" i="4"/>
  <c r="T791" i="4"/>
  <c r="S791" i="4"/>
  <c r="R791" i="4"/>
  <c r="Q791" i="4"/>
  <c r="P791" i="4"/>
  <c r="O791" i="4"/>
  <c r="N791" i="4"/>
  <c r="M791" i="4"/>
  <c r="J791" i="4"/>
  <c r="X790" i="4"/>
  <c r="W790" i="4"/>
  <c r="V790" i="4"/>
  <c r="U790" i="4"/>
  <c r="T790" i="4"/>
  <c r="S790" i="4"/>
  <c r="R790" i="4"/>
  <c r="Q790" i="4"/>
  <c r="P790" i="4"/>
  <c r="O790" i="4"/>
  <c r="N790" i="4"/>
  <c r="M790" i="4"/>
  <c r="J790" i="4"/>
  <c r="X789" i="4"/>
  <c r="W789" i="4"/>
  <c r="V789" i="4"/>
  <c r="U789" i="4"/>
  <c r="T789" i="4"/>
  <c r="S789" i="4"/>
  <c r="R789" i="4"/>
  <c r="Q789" i="4"/>
  <c r="P789" i="4"/>
  <c r="O789" i="4"/>
  <c r="N789" i="4"/>
  <c r="M789" i="4"/>
  <c r="J789" i="4"/>
  <c r="X788" i="4"/>
  <c r="W788" i="4"/>
  <c r="V788" i="4"/>
  <c r="U788" i="4"/>
  <c r="T788" i="4"/>
  <c r="S788" i="4"/>
  <c r="R788" i="4"/>
  <c r="Q788" i="4"/>
  <c r="P788" i="4"/>
  <c r="O788" i="4"/>
  <c r="N788" i="4"/>
  <c r="M788" i="4"/>
  <c r="J788" i="4"/>
  <c r="X787" i="4"/>
  <c r="W787" i="4"/>
  <c r="V787" i="4"/>
  <c r="U787" i="4"/>
  <c r="T787" i="4"/>
  <c r="S787" i="4"/>
  <c r="R787" i="4"/>
  <c r="Q787" i="4"/>
  <c r="P787" i="4"/>
  <c r="O787" i="4"/>
  <c r="N787" i="4"/>
  <c r="M787" i="4"/>
  <c r="J787" i="4"/>
  <c r="X786" i="4"/>
  <c r="W786" i="4"/>
  <c r="V786" i="4"/>
  <c r="U786" i="4"/>
  <c r="T786" i="4"/>
  <c r="S786" i="4"/>
  <c r="R786" i="4"/>
  <c r="Q786" i="4"/>
  <c r="P786" i="4"/>
  <c r="O786" i="4"/>
  <c r="N786" i="4"/>
  <c r="M786" i="4"/>
  <c r="J786" i="4"/>
  <c r="X785" i="4"/>
  <c r="W785" i="4"/>
  <c r="V785" i="4"/>
  <c r="U785" i="4"/>
  <c r="T785" i="4"/>
  <c r="S785" i="4"/>
  <c r="R785" i="4"/>
  <c r="Q785" i="4"/>
  <c r="P785" i="4"/>
  <c r="O785" i="4"/>
  <c r="N785" i="4"/>
  <c r="M785" i="4"/>
  <c r="J785" i="4"/>
  <c r="X784" i="4"/>
  <c r="W784" i="4"/>
  <c r="V784" i="4"/>
  <c r="U784" i="4"/>
  <c r="T784" i="4"/>
  <c r="S784" i="4"/>
  <c r="R784" i="4"/>
  <c r="Q784" i="4"/>
  <c r="P784" i="4"/>
  <c r="O784" i="4"/>
  <c r="N784" i="4"/>
  <c r="M784" i="4"/>
  <c r="J784" i="4"/>
  <c r="X783" i="4"/>
  <c r="W783" i="4"/>
  <c r="V783" i="4"/>
  <c r="U783" i="4"/>
  <c r="T783" i="4"/>
  <c r="S783" i="4"/>
  <c r="R783" i="4"/>
  <c r="Q783" i="4"/>
  <c r="P783" i="4"/>
  <c r="O783" i="4"/>
  <c r="N783" i="4"/>
  <c r="M783" i="4"/>
  <c r="J783" i="4"/>
  <c r="X782" i="4"/>
  <c r="W782" i="4"/>
  <c r="V782" i="4"/>
  <c r="U782" i="4"/>
  <c r="T782" i="4"/>
  <c r="S782" i="4"/>
  <c r="R782" i="4"/>
  <c r="Q782" i="4"/>
  <c r="P782" i="4"/>
  <c r="O782" i="4"/>
  <c r="N782" i="4"/>
  <c r="M782" i="4"/>
  <c r="J782" i="4"/>
  <c r="X781" i="4"/>
  <c r="W781" i="4"/>
  <c r="V781" i="4"/>
  <c r="U781" i="4"/>
  <c r="T781" i="4"/>
  <c r="S781" i="4"/>
  <c r="R781" i="4"/>
  <c r="Q781" i="4"/>
  <c r="P781" i="4"/>
  <c r="O781" i="4"/>
  <c r="N781" i="4"/>
  <c r="M781" i="4"/>
  <c r="J781" i="4"/>
  <c r="X780" i="4"/>
  <c r="W780" i="4"/>
  <c r="V780" i="4"/>
  <c r="U780" i="4"/>
  <c r="T780" i="4"/>
  <c r="S780" i="4"/>
  <c r="R780" i="4"/>
  <c r="Q780" i="4"/>
  <c r="P780" i="4"/>
  <c r="O780" i="4"/>
  <c r="N780" i="4"/>
  <c r="M780" i="4"/>
  <c r="J780" i="4"/>
  <c r="X779" i="4"/>
  <c r="W779" i="4"/>
  <c r="V779" i="4"/>
  <c r="U779" i="4"/>
  <c r="T779" i="4"/>
  <c r="S779" i="4"/>
  <c r="R779" i="4"/>
  <c r="Q779" i="4"/>
  <c r="P779" i="4"/>
  <c r="O779" i="4"/>
  <c r="N779" i="4"/>
  <c r="M779" i="4"/>
  <c r="J779" i="4"/>
  <c r="X778" i="4"/>
  <c r="W778" i="4"/>
  <c r="V778" i="4"/>
  <c r="U778" i="4"/>
  <c r="T778" i="4"/>
  <c r="S778" i="4"/>
  <c r="R778" i="4"/>
  <c r="Q778" i="4"/>
  <c r="P778" i="4"/>
  <c r="O778" i="4"/>
  <c r="N778" i="4"/>
  <c r="M778" i="4"/>
  <c r="J778" i="4"/>
  <c r="X777" i="4"/>
  <c r="W777" i="4"/>
  <c r="V777" i="4"/>
  <c r="U777" i="4"/>
  <c r="T777" i="4"/>
  <c r="S777" i="4"/>
  <c r="R777" i="4"/>
  <c r="Q777" i="4"/>
  <c r="P777" i="4"/>
  <c r="O777" i="4"/>
  <c r="N777" i="4"/>
  <c r="M777" i="4"/>
  <c r="J777" i="4"/>
  <c r="X776" i="4"/>
  <c r="W776" i="4"/>
  <c r="V776" i="4"/>
  <c r="U776" i="4"/>
  <c r="T776" i="4"/>
  <c r="S776" i="4"/>
  <c r="R776" i="4"/>
  <c r="Q776" i="4"/>
  <c r="P776" i="4"/>
  <c r="O776" i="4"/>
  <c r="N776" i="4"/>
  <c r="M776" i="4"/>
  <c r="J776" i="4"/>
  <c r="X775" i="4"/>
  <c r="W775" i="4"/>
  <c r="V775" i="4"/>
  <c r="U775" i="4"/>
  <c r="T775" i="4"/>
  <c r="S775" i="4"/>
  <c r="R775" i="4"/>
  <c r="Q775" i="4"/>
  <c r="P775" i="4"/>
  <c r="O775" i="4"/>
  <c r="N775" i="4"/>
  <c r="M775" i="4"/>
  <c r="J775" i="4"/>
  <c r="X774" i="4"/>
  <c r="W774" i="4"/>
  <c r="V774" i="4"/>
  <c r="U774" i="4"/>
  <c r="T774" i="4"/>
  <c r="S774" i="4"/>
  <c r="R774" i="4"/>
  <c r="Q774" i="4"/>
  <c r="P774" i="4"/>
  <c r="O774" i="4"/>
  <c r="N774" i="4"/>
  <c r="M774" i="4"/>
  <c r="J774" i="4"/>
  <c r="X773" i="4"/>
  <c r="W773" i="4"/>
  <c r="V773" i="4"/>
  <c r="U773" i="4"/>
  <c r="T773" i="4"/>
  <c r="S773" i="4"/>
  <c r="R773" i="4"/>
  <c r="Q773" i="4"/>
  <c r="P773" i="4"/>
  <c r="O773" i="4"/>
  <c r="N773" i="4"/>
  <c r="M773" i="4"/>
  <c r="J773" i="4"/>
  <c r="X772" i="4"/>
  <c r="W772" i="4"/>
  <c r="V772" i="4"/>
  <c r="U772" i="4"/>
  <c r="T772" i="4"/>
  <c r="S772" i="4"/>
  <c r="R772" i="4"/>
  <c r="Q772" i="4"/>
  <c r="P772" i="4"/>
  <c r="O772" i="4"/>
  <c r="N772" i="4"/>
  <c r="M772" i="4"/>
  <c r="J772" i="4"/>
  <c r="X771" i="4"/>
  <c r="W771" i="4"/>
  <c r="V771" i="4"/>
  <c r="U771" i="4"/>
  <c r="T771" i="4"/>
  <c r="S771" i="4"/>
  <c r="R771" i="4"/>
  <c r="Q771" i="4"/>
  <c r="P771" i="4"/>
  <c r="O771" i="4"/>
  <c r="N771" i="4"/>
  <c r="M771" i="4"/>
  <c r="J771" i="4"/>
  <c r="X770" i="4"/>
  <c r="W770" i="4"/>
  <c r="V770" i="4"/>
  <c r="U770" i="4"/>
  <c r="T770" i="4"/>
  <c r="S770" i="4"/>
  <c r="R770" i="4"/>
  <c r="Q770" i="4"/>
  <c r="P770" i="4"/>
  <c r="O770" i="4"/>
  <c r="N770" i="4"/>
  <c r="M770" i="4"/>
  <c r="J770" i="4"/>
  <c r="X769" i="4"/>
  <c r="W769" i="4"/>
  <c r="V769" i="4"/>
  <c r="U769" i="4"/>
  <c r="T769" i="4"/>
  <c r="S769" i="4"/>
  <c r="R769" i="4"/>
  <c r="Q769" i="4"/>
  <c r="P769" i="4"/>
  <c r="O769" i="4"/>
  <c r="N769" i="4"/>
  <c r="M769" i="4"/>
  <c r="J769" i="4"/>
  <c r="X768" i="4"/>
  <c r="W768" i="4"/>
  <c r="V768" i="4"/>
  <c r="U768" i="4"/>
  <c r="T768" i="4"/>
  <c r="S768" i="4"/>
  <c r="R768" i="4"/>
  <c r="Q768" i="4"/>
  <c r="P768" i="4"/>
  <c r="O768" i="4"/>
  <c r="N768" i="4"/>
  <c r="M768" i="4"/>
  <c r="J768" i="4"/>
  <c r="X767" i="4"/>
  <c r="W767" i="4"/>
  <c r="V767" i="4"/>
  <c r="U767" i="4"/>
  <c r="T767" i="4"/>
  <c r="S767" i="4"/>
  <c r="R767" i="4"/>
  <c r="Q767" i="4"/>
  <c r="P767" i="4"/>
  <c r="O767" i="4"/>
  <c r="N767" i="4"/>
  <c r="M767" i="4"/>
  <c r="J767" i="4"/>
  <c r="X766" i="4"/>
  <c r="W766" i="4"/>
  <c r="V766" i="4"/>
  <c r="U766" i="4"/>
  <c r="T766" i="4"/>
  <c r="S766" i="4"/>
  <c r="R766" i="4"/>
  <c r="Q766" i="4"/>
  <c r="P766" i="4"/>
  <c r="O766" i="4"/>
  <c r="N766" i="4"/>
  <c r="M766" i="4"/>
  <c r="J766" i="4"/>
  <c r="X765" i="4"/>
  <c r="W765" i="4"/>
  <c r="V765" i="4"/>
  <c r="U765" i="4"/>
  <c r="T765" i="4"/>
  <c r="S765" i="4"/>
  <c r="R765" i="4"/>
  <c r="Q765" i="4"/>
  <c r="P765" i="4"/>
  <c r="O765" i="4"/>
  <c r="N765" i="4"/>
  <c r="M765" i="4"/>
  <c r="J765" i="4"/>
  <c r="X764" i="4"/>
  <c r="W764" i="4"/>
  <c r="V764" i="4"/>
  <c r="U764" i="4"/>
  <c r="T764" i="4"/>
  <c r="S764" i="4"/>
  <c r="R764" i="4"/>
  <c r="Q764" i="4"/>
  <c r="P764" i="4"/>
  <c r="O764" i="4"/>
  <c r="N764" i="4"/>
  <c r="M764" i="4"/>
  <c r="J764" i="4"/>
  <c r="X763" i="4"/>
  <c r="W763" i="4"/>
  <c r="V763" i="4"/>
  <c r="U763" i="4"/>
  <c r="T763" i="4"/>
  <c r="S763" i="4"/>
  <c r="R763" i="4"/>
  <c r="Q763" i="4"/>
  <c r="P763" i="4"/>
  <c r="O763" i="4"/>
  <c r="N763" i="4"/>
  <c r="M763" i="4"/>
  <c r="J763" i="4"/>
  <c r="X762" i="4"/>
  <c r="W762" i="4"/>
  <c r="V762" i="4"/>
  <c r="U762" i="4"/>
  <c r="T762" i="4"/>
  <c r="S762" i="4"/>
  <c r="R762" i="4"/>
  <c r="Q762" i="4"/>
  <c r="P762" i="4"/>
  <c r="O762" i="4"/>
  <c r="N762" i="4"/>
  <c r="M762" i="4"/>
  <c r="J762" i="4"/>
  <c r="X761" i="4"/>
  <c r="W761" i="4"/>
  <c r="V761" i="4"/>
  <c r="U761" i="4"/>
  <c r="T761" i="4"/>
  <c r="S761" i="4"/>
  <c r="R761" i="4"/>
  <c r="Q761" i="4"/>
  <c r="P761" i="4"/>
  <c r="O761" i="4"/>
  <c r="N761" i="4"/>
  <c r="M761" i="4"/>
  <c r="J761" i="4"/>
  <c r="X760" i="4"/>
  <c r="W760" i="4"/>
  <c r="V760" i="4"/>
  <c r="U760" i="4"/>
  <c r="T760" i="4"/>
  <c r="S760" i="4"/>
  <c r="R760" i="4"/>
  <c r="Q760" i="4"/>
  <c r="P760" i="4"/>
  <c r="O760" i="4"/>
  <c r="N760" i="4"/>
  <c r="M760" i="4"/>
  <c r="J760" i="4"/>
  <c r="X759" i="4"/>
  <c r="W759" i="4"/>
  <c r="V759" i="4"/>
  <c r="U759" i="4"/>
  <c r="T759" i="4"/>
  <c r="S759" i="4"/>
  <c r="R759" i="4"/>
  <c r="Q759" i="4"/>
  <c r="P759" i="4"/>
  <c r="O759" i="4"/>
  <c r="N759" i="4"/>
  <c r="M759" i="4"/>
  <c r="J759" i="4"/>
  <c r="X758" i="4"/>
  <c r="W758" i="4"/>
  <c r="V758" i="4"/>
  <c r="U758" i="4"/>
  <c r="T758" i="4"/>
  <c r="S758" i="4"/>
  <c r="R758" i="4"/>
  <c r="Q758" i="4"/>
  <c r="P758" i="4"/>
  <c r="O758" i="4"/>
  <c r="N758" i="4"/>
  <c r="M758" i="4"/>
  <c r="J758" i="4"/>
  <c r="X757" i="4"/>
  <c r="W757" i="4"/>
  <c r="V757" i="4"/>
  <c r="U757" i="4"/>
  <c r="T757" i="4"/>
  <c r="S757" i="4"/>
  <c r="R757" i="4"/>
  <c r="Q757" i="4"/>
  <c r="P757" i="4"/>
  <c r="O757" i="4"/>
  <c r="N757" i="4"/>
  <c r="M757" i="4"/>
  <c r="J757" i="4"/>
  <c r="X756" i="4"/>
  <c r="W756" i="4"/>
  <c r="V756" i="4"/>
  <c r="U756" i="4"/>
  <c r="T756" i="4"/>
  <c r="S756" i="4"/>
  <c r="R756" i="4"/>
  <c r="Q756" i="4"/>
  <c r="P756" i="4"/>
  <c r="O756" i="4"/>
  <c r="N756" i="4"/>
  <c r="M756" i="4"/>
  <c r="J756" i="4"/>
  <c r="X755" i="4"/>
  <c r="W755" i="4"/>
  <c r="V755" i="4"/>
  <c r="U755" i="4"/>
  <c r="T755" i="4"/>
  <c r="S755" i="4"/>
  <c r="R755" i="4"/>
  <c r="Q755" i="4"/>
  <c r="P755" i="4"/>
  <c r="O755" i="4"/>
  <c r="N755" i="4"/>
  <c r="M755" i="4"/>
  <c r="J755" i="4"/>
  <c r="X754" i="4"/>
  <c r="W754" i="4"/>
  <c r="V754" i="4"/>
  <c r="U754" i="4"/>
  <c r="T754" i="4"/>
  <c r="S754" i="4"/>
  <c r="R754" i="4"/>
  <c r="Q754" i="4"/>
  <c r="P754" i="4"/>
  <c r="O754" i="4"/>
  <c r="N754" i="4"/>
  <c r="M754" i="4"/>
  <c r="J754" i="4"/>
  <c r="X753" i="4"/>
  <c r="W753" i="4"/>
  <c r="V753" i="4"/>
  <c r="U753" i="4"/>
  <c r="T753" i="4"/>
  <c r="S753" i="4"/>
  <c r="R753" i="4"/>
  <c r="Q753" i="4"/>
  <c r="P753" i="4"/>
  <c r="O753" i="4"/>
  <c r="N753" i="4"/>
  <c r="M753" i="4"/>
  <c r="J753" i="4"/>
  <c r="X752" i="4"/>
  <c r="W752" i="4"/>
  <c r="V752" i="4"/>
  <c r="U752" i="4"/>
  <c r="T752" i="4"/>
  <c r="S752" i="4"/>
  <c r="R752" i="4"/>
  <c r="Q752" i="4"/>
  <c r="P752" i="4"/>
  <c r="O752" i="4"/>
  <c r="N752" i="4"/>
  <c r="M752" i="4"/>
  <c r="J752" i="4"/>
  <c r="X751" i="4"/>
  <c r="W751" i="4"/>
  <c r="V751" i="4"/>
  <c r="U751" i="4"/>
  <c r="T751" i="4"/>
  <c r="S751" i="4"/>
  <c r="R751" i="4"/>
  <c r="Q751" i="4"/>
  <c r="P751" i="4"/>
  <c r="O751" i="4"/>
  <c r="N751" i="4"/>
  <c r="M751" i="4"/>
  <c r="J751" i="4"/>
  <c r="X750" i="4"/>
  <c r="W750" i="4"/>
  <c r="V750" i="4"/>
  <c r="U750" i="4"/>
  <c r="T750" i="4"/>
  <c r="S750" i="4"/>
  <c r="R750" i="4"/>
  <c r="Q750" i="4"/>
  <c r="P750" i="4"/>
  <c r="O750" i="4"/>
  <c r="N750" i="4"/>
  <c r="M750" i="4"/>
  <c r="J750" i="4"/>
  <c r="X749" i="4"/>
  <c r="W749" i="4"/>
  <c r="V749" i="4"/>
  <c r="U749" i="4"/>
  <c r="T749" i="4"/>
  <c r="S749" i="4"/>
  <c r="R749" i="4"/>
  <c r="Q749" i="4"/>
  <c r="P749" i="4"/>
  <c r="O749" i="4"/>
  <c r="N749" i="4"/>
  <c r="M749" i="4"/>
  <c r="J749" i="4"/>
  <c r="X748" i="4"/>
  <c r="W748" i="4"/>
  <c r="V748" i="4"/>
  <c r="U748" i="4"/>
  <c r="T748" i="4"/>
  <c r="S748" i="4"/>
  <c r="R748" i="4"/>
  <c r="Q748" i="4"/>
  <c r="P748" i="4"/>
  <c r="O748" i="4"/>
  <c r="N748" i="4"/>
  <c r="M748" i="4"/>
  <c r="J748" i="4"/>
  <c r="X747" i="4"/>
  <c r="W747" i="4"/>
  <c r="V747" i="4"/>
  <c r="U747" i="4"/>
  <c r="T747" i="4"/>
  <c r="S747" i="4"/>
  <c r="R747" i="4"/>
  <c r="Q747" i="4"/>
  <c r="P747" i="4"/>
  <c r="O747" i="4"/>
  <c r="N747" i="4"/>
  <c r="M747" i="4"/>
  <c r="J747" i="4"/>
  <c r="X746" i="4"/>
  <c r="W746" i="4"/>
  <c r="V746" i="4"/>
  <c r="U746" i="4"/>
  <c r="T746" i="4"/>
  <c r="S746" i="4"/>
  <c r="R746" i="4"/>
  <c r="Q746" i="4"/>
  <c r="P746" i="4"/>
  <c r="O746" i="4"/>
  <c r="N746" i="4"/>
  <c r="M746" i="4"/>
  <c r="J746" i="4"/>
  <c r="X745" i="4"/>
  <c r="W745" i="4"/>
  <c r="V745" i="4"/>
  <c r="U745" i="4"/>
  <c r="T745" i="4"/>
  <c r="S745" i="4"/>
  <c r="R745" i="4"/>
  <c r="Q745" i="4"/>
  <c r="P745" i="4"/>
  <c r="O745" i="4"/>
  <c r="N745" i="4"/>
  <c r="M745" i="4"/>
  <c r="J745" i="4"/>
  <c r="X744" i="4"/>
  <c r="W744" i="4"/>
  <c r="V744" i="4"/>
  <c r="U744" i="4"/>
  <c r="T744" i="4"/>
  <c r="S744" i="4"/>
  <c r="R744" i="4"/>
  <c r="Q744" i="4"/>
  <c r="P744" i="4"/>
  <c r="O744" i="4"/>
  <c r="N744" i="4"/>
  <c r="M744" i="4"/>
  <c r="J744" i="4"/>
  <c r="X743" i="4"/>
  <c r="W743" i="4"/>
  <c r="V743" i="4"/>
  <c r="U743" i="4"/>
  <c r="T743" i="4"/>
  <c r="S743" i="4"/>
  <c r="R743" i="4"/>
  <c r="Q743" i="4"/>
  <c r="P743" i="4"/>
  <c r="O743" i="4"/>
  <c r="N743" i="4"/>
  <c r="M743" i="4"/>
  <c r="J743" i="4"/>
  <c r="X742" i="4"/>
  <c r="W742" i="4"/>
  <c r="V742" i="4"/>
  <c r="U742" i="4"/>
  <c r="T742" i="4"/>
  <c r="S742" i="4"/>
  <c r="R742" i="4"/>
  <c r="Q742" i="4"/>
  <c r="P742" i="4"/>
  <c r="O742" i="4"/>
  <c r="N742" i="4"/>
  <c r="M742" i="4"/>
  <c r="J742" i="4"/>
  <c r="X741" i="4"/>
  <c r="W741" i="4"/>
  <c r="V741" i="4"/>
  <c r="U741" i="4"/>
  <c r="T741" i="4"/>
  <c r="S741" i="4"/>
  <c r="R741" i="4"/>
  <c r="Q741" i="4"/>
  <c r="P741" i="4"/>
  <c r="O741" i="4"/>
  <c r="N741" i="4"/>
  <c r="M741" i="4"/>
  <c r="J741" i="4"/>
  <c r="X740" i="4"/>
  <c r="W740" i="4"/>
  <c r="V740" i="4"/>
  <c r="U740" i="4"/>
  <c r="T740" i="4"/>
  <c r="S740" i="4"/>
  <c r="R740" i="4"/>
  <c r="Q740" i="4"/>
  <c r="P740" i="4"/>
  <c r="O740" i="4"/>
  <c r="N740" i="4"/>
  <c r="M740" i="4"/>
  <c r="J740" i="4"/>
  <c r="X739" i="4"/>
  <c r="W739" i="4"/>
  <c r="V739" i="4"/>
  <c r="U739" i="4"/>
  <c r="T739" i="4"/>
  <c r="S739" i="4"/>
  <c r="R739" i="4"/>
  <c r="Q739" i="4"/>
  <c r="P739" i="4"/>
  <c r="O739" i="4"/>
  <c r="N739" i="4"/>
  <c r="M739" i="4"/>
  <c r="J739" i="4"/>
  <c r="X738" i="4"/>
  <c r="W738" i="4"/>
  <c r="V738" i="4"/>
  <c r="U738" i="4"/>
  <c r="T738" i="4"/>
  <c r="S738" i="4"/>
  <c r="R738" i="4"/>
  <c r="Q738" i="4"/>
  <c r="P738" i="4"/>
  <c r="O738" i="4"/>
  <c r="N738" i="4"/>
  <c r="M738" i="4"/>
  <c r="J738" i="4"/>
  <c r="X737" i="4"/>
  <c r="W737" i="4"/>
  <c r="V737" i="4"/>
  <c r="U737" i="4"/>
  <c r="T737" i="4"/>
  <c r="S737" i="4"/>
  <c r="R737" i="4"/>
  <c r="Q737" i="4"/>
  <c r="P737" i="4"/>
  <c r="O737" i="4"/>
  <c r="N737" i="4"/>
  <c r="M737" i="4"/>
  <c r="J737" i="4"/>
  <c r="X736" i="4"/>
  <c r="W736" i="4"/>
  <c r="V736" i="4"/>
  <c r="U736" i="4"/>
  <c r="T736" i="4"/>
  <c r="S736" i="4"/>
  <c r="R736" i="4"/>
  <c r="Q736" i="4"/>
  <c r="P736" i="4"/>
  <c r="O736" i="4"/>
  <c r="N736" i="4"/>
  <c r="M736" i="4"/>
  <c r="J736" i="4"/>
  <c r="X735" i="4"/>
  <c r="W735" i="4"/>
  <c r="V735" i="4"/>
  <c r="U735" i="4"/>
  <c r="T735" i="4"/>
  <c r="S735" i="4"/>
  <c r="R735" i="4"/>
  <c r="Q735" i="4"/>
  <c r="P735" i="4"/>
  <c r="O735" i="4"/>
  <c r="N735" i="4"/>
  <c r="M735" i="4"/>
  <c r="J735" i="4"/>
  <c r="X734" i="4"/>
  <c r="W734" i="4"/>
  <c r="V734" i="4"/>
  <c r="U734" i="4"/>
  <c r="T734" i="4"/>
  <c r="S734" i="4"/>
  <c r="R734" i="4"/>
  <c r="Q734" i="4"/>
  <c r="P734" i="4"/>
  <c r="O734" i="4"/>
  <c r="N734" i="4"/>
  <c r="M734" i="4"/>
  <c r="J734" i="4"/>
  <c r="X733" i="4"/>
  <c r="W733" i="4"/>
  <c r="V733" i="4"/>
  <c r="U733" i="4"/>
  <c r="T733" i="4"/>
  <c r="S733" i="4"/>
  <c r="R733" i="4"/>
  <c r="Q733" i="4"/>
  <c r="P733" i="4"/>
  <c r="O733" i="4"/>
  <c r="N733" i="4"/>
  <c r="M733" i="4"/>
  <c r="J733" i="4"/>
  <c r="X732" i="4"/>
  <c r="W732" i="4"/>
  <c r="V732" i="4"/>
  <c r="U732" i="4"/>
  <c r="T732" i="4"/>
  <c r="S732" i="4"/>
  <c r="R732" i="4"/>
  <c r="Q732" i="4"/>
  <c r="P732" i="4"/>
  <c r="O732" i="4"/>
  <c r="N732" i="4"/>
  <c r="M732" i="4"/>
  <c r="J732" i="4"/>
  <c r="X731" i="4"/>
  <c r="W731" i="4"/>
  <c r="V731" i="4"/>
  <c r="U731" i="4"/>
  <c r="T731" i="4"/>
  <c r="S731" i="4"/>
  <c r="R731" i="4"/>
  <c r="Q731" i="4"/>
  <c r="P731" i="4"/>
  <c r="O731" i="4"/>
  <c r="N731" i="4"/>
  <c r="M731" i="4"/>
  <c r="J731" i="4"/>
  <c r="X730" i="4"/>
  <c r="W730" i="4"/>
  <c r="V730" i="4"/>
  <c r="U730" i="4"/>
  <c r="T730" i="4"/>
  <c r="S730" i="4"/>
  <c r="R730" i="4"/>
  <c r="Q730" i="4"/>
  <c r="P730" i="4"/>
  <c r="O730" i="4"/>
  <c r="N730" i="4"/>
  <c r="M730" i="4"/>
  <c r="J730" i="4"/>
  <c r="X729" i="4"/>
  <c r="W729" i="4"/>
  <c r="V729" i="4"/>
  <c r="U729" i="4"/>
  <c r="T729" i="4"/>
  <c r="S729" i="4"/>
  <c r="R729" i="4"/>
  <c r="Q729" i="4"/>
  <c r="P729" i="4"/>
  <c r="O729" i="4"/>
  <c r="N729" i="4"/>
  <c r="M729" i="4"/>
  <c r="J729" i="4"/>
  <c r="X728" i="4"/>
  <c r="W728" i="4"/>
  <c r="V728" i="4"/>
  <c r="U728" i="4"/>
  <c r="T728" i="4"/>
  <c r="S728" i="4"/>
  <c r="R728" i="4"/>
  <c r="Q728" i="4"/>
  <c r="P728" i="4"/>
  <c r="O728" i="4"/>
  <c r="N728" i="4"/>
  <c r="M728" i="4"/>
  <c r="J728" i="4"/>
  <c r="X727" i="4"/>
  <c r="W727" i="4"/>
  <c r="V727" i="4"/>
  <c r="U727" i="4"/>
  <c r="T727" i="4"/>
  <c r="S727" i="4"/>
  <c r="R727" i="4"/>
  <c r="Q727" i="4"/>
  <c r="P727" i="4"/>
  <c r="O727" i="4"/>
  <c r="N727" i="4"/>
  <c r="M727" i="4"/>
  <c r="J727" i="4"/>
  <c r="X726" i="4"/>
  <c r="W726" i="4"/>
  <c r="V726" i="4"/>
  <c r="U726" i="4"/>
  <c r="T726" i="4"/>
  <c r="S726" i="4"/>
  <c r="R726" i="4"/>
  <c r="Q726" i="4"/>
  <c r="P726" i="4"/>
  <c r="O726" i="4"/>
  <c r="N726" i="4"/>
  <c r="M726" i="4"/>
  <c r="J726" i="4"/>
  <c r="X725" i="4"/>
  <c r="W725" i="4"/>
  <c r="V725" i="4"/>
  <c r="U725" i="4"/>
  <c r="T725" i="4"/>
  <c r="S725" i="4"/>
  <c r="R725" i="4"/>
  <c r="Q725" i="4"/>
  <c r="P725" i="4"/>
  <c r="O725" i="4"/>
  <c r="N725" i="4"/>
  <c r="M725" i="4"/>
  <c r="J725" i="4"/>
  <c r="X724" i="4"/>
  <c r="W724" i="4"/>
  <c r="V724" i="4"/>
  <c r="U724" i="4"/>
  <c r="T724" i="4"/>
  <c r="S724" i="4"/>
  <c r="R724" i="4"/>
  <c r="Q724" i="4"/>
  <c r="P724" i="4"/>
  <c r="O724" i="4"/>
  <c r="N724" i="4"/>
  <c r="M724" i="4"/>
  <c r="J724" i="4"/>
  <c r="X723" i="4"/>
  <c r="W723" i="4"/>
  <c r="V723" i="4"/>
  <c r="U723" i="4"/>
  <c r="T723" i="4"/>
  <c r="S723" i="4"/>
  <c r="R723" i="4"/>
  <c r="Q723" i="4"/>
  <c r="P723" i="4"/>
  <c r="O723" i="4"/>
  <c r="N723" i="4"/>
  <c r="M723" i="4"/>
  <c r="J723" i="4"/>
  <c r="X722" i="4"/>
  <c r="W722" i="4"/>
  <c r="V722" i="4"/>
  <c r="U722" i="4"/>
  <c r="T722" i="4"/>
  <c r="S722" i="4"/>
  <c r="R722" i="4"/>
  <c r="Q722" i="4"/>
  <c r="P722" i="4"/>
  <c r="O722" i="4"/>
  <c r="N722" i="4"/>
  <c r="M722" i="4"/>
  <c r="J722" i="4"/>
  <c r="X721" i="4"/>
  <c r="W721" i="4"/>
  <c r="V721" i="4"/>
  <c r="U721" i="4"/>
  <c r="T721" i="4"/>
  <c r="S721" i="4"/>
  <c r="R721" i="4"/>
  <c r="Q721" i="4"/>
  <c r="P721" i="4"/>
  <c r="O721" i="4"/>
  <c r="N721" i="4"/>
  <c r="M721" i="4"/>
  <c r="J721" i="4"/>
  <c r="X720" i="4"/>
  <c r="W720" i="4"/>
  <c r="V720" i="4"/>
  <c r="U720" i="4"/>
  <c r="T720" i="4"/>
  <c r="S720" i="4"/>
  <c r="R720" i="4"/>
  <c r="Q720" i="4"/>
  <c r="P720" i="4"/>
  <c r="O720" i="4"/>
  <c r="N720" i="4"/>
  <c r="M720" i="4"/>
  <c r="J720" i="4"/>
  <c r="X719" i="4"/>
  <c r="W719" i="4"/>
  <c r="V719" i="4"/>
  <c r="U719" i="4"/>
  <c r="T719" i="4"/>
  <c r="S719" i="4"/>
  <c r="R719" i="4"/>
  <c r="Q719" i="4"/>
  <c r="P719" i="4"/>
  <c r="O719" i="4"/>
  <c r="N719" i="4"/>
  <c r="M719" i="4"/>
  <c r="J719" i="4"/>
  <c r="X718" i="4"/>
  <c r="W718" i="4"/>
  <c r="V718" i="4"/>
  <c r="U718" i="4"/>
  <c r="T718" i="4"/>
  <c r="S718" i="4"/>
  <c r="R718" i="4"/>
  <c r="Q718" i="4"/>
  <c r="P718" i="4"/>
  <c r="O718" i="4"/>
  <c r="N718" i="4"/>
  <c r="M718" i="4"/>
  <c r="J718" i="4"/>
  <c r="X717" i="4"/>
  <c r="W717" i="4"/>
  <c r="V717" i="4"/>
  <c r="U717" i="4"/>
  <c r="T717" i="4"/>
  <c r="S717" i="4"/>
  <c r="R717" i="4"/>
  <c r="Q717" i="4"/>
  <c r="P717" i="4"/>
  <c r="O717" i="4"/>
  <c r="N717" i="4"/>
  <c r="M717" i="4"/>
  <c r="J717" i="4"/>
  <c r="X716" i="4"/>
  <c r="W716" i="4"/>
  <c r="V716" i="4"/>
  <c r="U716" i="4"/>
  <c r="T716" i="4"/>
  <c r="S716" i="4"/>
  <c r="R716" i="4"/>
  <c r="Q716" i="4"/>
  <c r="P716" i="4"/>
  <c r="O716" i="4"/>
  <c r="N716" i="4"/>
  <c r="M716" i="4"/>
  <c r="J716" i="4"/>
  <c r="X715" i="4"/>
  <c r="W715" i="4"/>
  <c r="V715" i="4"/>
  <c r="U715" i="4"/>
  <c r="T715" i="4"/>
  <c r="S715" i="4"/>
  <c r="R715" i="4"/>
  <c r="Q715" i="4"/>
  <c r="P715" i="4"/>
  <c r="O715" i="4"/>
  <c r="N715" i="4"/>
  <c r="M715" i="4"/>
  <c r="J715" i="4"/>
  <c r="X714" i="4"/>
  <c r="W714" i="4"/>
  <c r="V714" i="4"/>
  <c r="U714" i="4"/>
  <c r="T714" i="4"/>
  <c r="S714" i="4"/>
  <c r="R714" i="4"/>
  <c r="Q714" i="4"/>
  <c r="P714" i="4"/>
  <c r="O714" i="4"/>
  <c r="N714" i="4"/>
  <c r="M714" i="4"/>
  <c r="J714" i="4"/>
  <c r="X713" i="4"/>
  <c r="W713" i="4"/>
  <c r="V713" i="4"/>
  <c r="U713" i="4"/>
  <c r="T713" i="4"/>
  <c r="S713" i="4"/>
  <c r="R713" i="4"/>
  <c r="Q713" i="4"/>
  <c r="P713" i="4"/>
  <c r="O713" i="4"/>
  <c r="N713" i="4"/>
  <c r="M713" i="4"/>
  <c r="J713" i="4"/>
  <c r="X712" i="4"/>
  <c r="W712" i="4"/>
  <c r="V712" i="4"/>
  <c r="U712" i="4"/>
  <c r="T712" i="4"/>
  <c r="S712" i="4"/>
  <c r="R712" i="4"/>
  <c r="Q712" i="4"/>
  <c r="P712" i="4"/>
  <c r="O712" i="4"/>
  <c r="N712" i="4"/>
  <c r="M712" i="4"/>
  <c r="J712" i="4"/>
  <c r="X711" i="4"/>
  <c r="W711" i="4"/>
  <c r="V711" i="4"/>
  <c r="U711" i="4"/>
  <c r="T711" i="4"/>
  <c r="S711" i="4"/>
  <c r="R711" i="4"/>
  <c r="Q711" i="4"/>
  <c r="P711" i="4"/>
  <c r="O711" i="4"/>
  <c r="N711" i="4"/>
  <c r="M711" i="4"/>
  <c r="J711" i="4"/>
  <c r="X710" i="4"/>
  <c r="W710" i="4"/>
  <c r="V710" i="4"/>
  <c r="U710" i="4"/>
  <c r="T710" i="4"/>
  <c r="S710" i="4"/>
  <c r="R710" i="4"/>
  <c r="Q710" i="4"/>
  <c r="P710" i="4"/>
  <c r="O710" i="4"/>
  <c r="N710" i="4"/>
  <c r="M710" i="4"/>
  <c r="J710" i="4"/>
  <c r="X709" i="4"/>
  <c r="W709" i="4"/>
  <c r="V709" i="4"/>
  <c r="U709" i="4"/>
  <c r="T709" i="4"/>
  <c r="S709" i="4"/>
  <c r="R709" i="4"/>
  <c r="Q709" i="4"/>
  <c r="P709" i="4"/>
  <c r="O709" i="4"/>
  <c r="N709" i="4"/>
  <c r="M709" i="4"/>
  <c r="J709" i="4"/>
  <c r="X708" i="4"/>
  <c r="W708" i="4"/>
  <c r="V708" i="4"/>
  <c r="U708" i="4"/>
  <c r="T708" i="4"/>
  <c r="S708" i="4"/>
  <c r="R708" i="4"/>
  <c r="Q708" i="4"/>
  <c r="P708" i="4"/>
  <c r="O708" i="4"/>
  <c r="N708" i="4"/>
  <c r="M708" i="4"/>
  <c r="J708" i="4"/>
  <c r="X707" i="4"/>
  <c r="W707" i="4"/>
  <c r="V707" i="4"/>
  <c r="U707" i="4"/>
  <c r="T707" i="4"/>
  <c r="S707" i="4"/>
  <c r="R707" i="4"/>
  <c r="Q707" i="4"/>
  <c r="P707" i="4"/>
  <c r="O707" i="4"/>
  <c r="N707" i="4"/>
  <c r="M707" i="4"/>
  <c r="J707" i="4"/>
  <c r="X706" i="4"/>
  <c r="W706" i="4"/>
  <c r="V706" i="4"/>
  <c r="U706" i="4"/>
  <c r="T706" i="4"/>
  <c r="S706" i="4"/>
  <c r="R706" i="4"/>
  <c r="Q706" i="4"/>
  <c r="P706" i="4"/>
  <c r="O706" i="4"/>
  <c r="N706" i="4"/>
  <c r="M706" i="4"/>
  <c r="J706" i="4"/>
  <c r="X705" i="4"/>
  <c r="W705" i="4"/>
  <c r="V705" i="4"/>
  <c r="U705" i="4"/>
  <c r="T705" i="4"/>
  <c r="S705" i="4"/>
  <c r="R705" i="4"/>
  <c r="Q705" i="4"/>
  <c r="P705" i="4"/>
  <c r="O705" i="4"/>
  <c r="N705" i="4"/>
  <c r="M705" i="4"/>
  <c r="J705" i="4"/>
  <c r="X704" i="4"/>
  <c r="W704" i="4"/>
  <c r="V704" i="4"/>
  <c r="U704" i="4"/>
  <c r="T704" i="4"/>
  <c r="S704" i="4"/>
  <c r="R704" i="4"/>
  <c r="Q704" i="4"/>
  <c r="P704" i="4"/>
  <c r="O704" i="4"/>
  <c r="N704" i="4"/>
  <c r="M704" i="4"/>
  <c r="J704" i="4"/>
  <c r="X703" i="4"/>
  <c r="W703" i="4"/>
  <c r="V703" i="4"/>
  <c r="U703" i="4"/>
  <c r="T703" i="4"/>
  <c r="S703" i="4"/>
  <c r="R703" i="4"/>
  <c r="Q703" i="4"/>
  <c r="P703" i="4"/>
  <c r="O703" i="4"/>
  <c r="N703" i="4"/>
  <c r="M703" i="4"/>
  <c r="J703" i="4"/>
  <c r="X702" i="4"/>
  <c r="W702" i="4"/>
  <c r="V702" i="4"/>
  <c r="U702" i="4"/>
  <c r="T702" i="4"/>
  <c r="S702" i="4"/>
  <c r="R702" i="4"/>
  <c r="Q702" i="4"/>
  <c r="P702" i="4"/>
  <c r="O702" i="4"/>
  <c r="N702" i="4"/>
  <c r="M702" i="4"/>
  <c r="J702" i="4"/>
  <c r="X701" i="4"/>
  <c r="W701" i="4"/>
  <c r="V701" i="4"/>
  <c r="U701" i="4"/>
  <c r="T701" i="4"/>
  <c r="S701" i="4"/>
  <c r="R701" i="4"/>
  <c r="Q701" i="4"/>
  <c r="P701" i="4"/>
  <c r="O701" i="4"/>
  <c r="N701" i="4"/>
  <c r="M701" i="4"/>
  <c r="J701" i="4"/>
  <c r="X700" i="4"/>
  <c r="W700" i="4"/>
  <c r="V700" i="4"/>
  <c r="U700" i="4"/>
  <c r="T700" i="4"/>
  <c r="S700" i="4"/>
  <c r="R700" i="4"/>
  <c r="Q700" i="4"/>
  <c r="P700" i="4"/>
  <c r="O700" i="4"/>
  <c r="N700" i="4"/>
  <c r="M700" i="4"/>
  <c r="J700" i="4"/>
  <c r="X699" i="4"/>
  <c r="W699" i="4"/>
  <c r="V699" i="4"/>
  <c r="U699" i="4"/>
  <c r="T699" i="4"/>
  <c r="S699" i="4"/>
  <c r="R699" i="4"/>
  <c r="Q699" i="4"/>
  <c r="P699" i="4"/>
  <c r="O699" i="4"/>
  <c r="N699" i="4"/>
  <c r="M699" i="4"/>
  <c r="J699" i="4"/>
  <c r="X698" i="4"/>
  <c r="W698" i="4"/>
  <c r="V698" i="4"/>
  <c r="U698" i="4"/>
  <c r="T698" i="4"/>
  <c r="S698" i="4"/>
  <c r="R698" i="4"/>
  <c r="Q698" i="4"/>
  <c r="P698" i="4"/>
  <c r="O698" i="4"/>
  <c r="N698" i="4"/>
  <c r="M698" i="4"/>
  <c r="J698" i="4"/>
  <c r="X697" i="4"/>
  <c r="W697" i="4"/>
  <c r="V697" i="4"/>
  <c r="U697" i="4"/>
  <c r="T697" i="4"/>
  <c r="S697" i="4"/>
  <c r="R697" i="4"/>
  <c r="Q697" i="4"/>
  <c r="P697" i="4"/>
  <c r="O697" i="4"/>
  <c r="N697" i="4"/>
  <c r="M697" i="4"/>
  <c r="J697" i="4"/>
  <c r="X696" i="4"/>
  <c r="W696" i="4"/>
  <c r="V696" i="4"/>
  <c r="U696" i="4"/>
  <c r="T696" i="4"/>
  <c r="S696" i="4"/>
  <c r="R696" i="4"/>
  <c r="Q696" i="4"/>
  <c r="P696" i="4"/>
  <c r="O696" i="4"/>
  <c r="N696" i="4"/>
  <c r="M696" i="4"/>
  <c r="J696" i="4"/>
  <c r="X695" i="4"/>
  <c r="W695" i="4"/>
  <c r="V695" i="4"/>
  <c r="U695" i="4"/>
  <c r="T695" i="4"/>
  <c r="S695" i="4"/>
  <c r="R695" i="4"/>
  <c r="Q695" i="4"/>
  <c r="P695" i="4"/>
  <c r="O695" i="4"/>
  <c r="N695" i="4"/>
  <c r="M695" i="4"/>
  <c r="J695" i="4"/>
  <c r="X694" i="4"/>
  <c r="W694" i="4"/>
  <c r="V694" i="4"/>
  <c r="U694" i="4"/>
  <c r="T694" i="4"/>
  <c r="S694" i="4"/>
  <c r="R694" i="4"/>
  <c r="Q694" i="4"/>
  <c r="P694" i="4"/>
  <c r="O694" i="4"/>
  <c r="N694" i="4"/>
  <c r="M694" i="4"/>
  <c r="J694" i="4"/>
  <c r="X693" i="4"/>
  <c r="W693" i="4"/>
  <c r="V693" i="4"/>
  <c r="U693" i="4"/>
  <c r="T693" i="4"/>
  <c r="S693" i="4"/>
  <c r="R693" i="4"/>
  <c r="Q693" i="4"/>
  <c r="P693" i="4"/>
  <c r="O693" i="4"/>
  <c r="N693" i="4"/>
  <c r="M693" i="4"/>
  <c r="J693" i="4"/>
  <c r="X692" i="4"/>
  <c r="W692" i="4"/>
  <c r="V692" i="4"/>
  <c r="U692" i="4"/>
  <c r="T692" i="4"/>
  <c r="S692" i="4"/>
  <c r="R692" i="4"/>
  <c r="Q692" i="4"/>
  <c r="P692" i="4"/>
  <c r="O692" i="4"/>
  <c r="N692" i="4"/>
  <c r="M692" i="4"/>
  <c r="J692" i="4"/>
  <c r="X691" i="4"/>
  <c r="W691" i="4"/>
  <c r="V691" i="4"/>
  <c r="U691" i="4"/>
  <c r="T691" i="4"/>
  <c r="S691" i="4"/>
  <c r="R691" i="4"/>
  <c r="Q691" i="4"/>
  <c r="P691" i="4"/>
  <c r="O691" i="4"/>
  <c r="N691" i="4"/>
  <c r="M691" i="4"/>
  <c r="J691" i="4"/>
  <c r="X690" i="4"/>
  <c r="W690" i="4"/>
  <c r="V690" i="4"/>
  <c r="U690" i="4"/>
  <c r="T690" i="4"/>
  <c r="S690" i="4"/>
  <c r="R690" i="4"/>
  <c r="Q690" i="4"/>
  <c r="P690" i="4"/>
  <c r="O690" i="4"/>
  <c r="N690" i="4"/>
  <c r="M690" i="4"/>
  <c r="J690" i="4"/>
  <c r="X689" i="4"/>
  <c r="W689" i="4"/>
  <c r="V689" i="4"/>
  <c r="U689" i="4"/>
  <c r="T689" i="4"/>
  <c r="S689" i="4"/>
  <c r="R689" i="4"/>
  <c r="Q689" i="4"/>
  <c r="P689" i="4"/>
  <c r="O689" i="4"/>
  <c r="N689" i="4"/>
  <c r="M689" i="4"/>
  <c r="J689" i="4"/>
  <c r="X688" i="4"/>
  <c r="W688" i="4"/>
  <c r="V688" i="4"/>
  <c r="U688" i="4"/>
  <c r="T688" i="4"/>
  <c r="S688" i="4"/>
  <c r="R688" i="4"/>
  <c r="Q688" i="4"/>
  <c r="P688" i="4"/>
  <c r="O688" i="4"/>
  <c r="N688" i="4"/>
  <c r="M688" i="4"/>
  <c r="J688" i="4"/>
  <c r="X687" i="4"/>
  <c r="W687" i="4"/>
  <c r="V687" i="4"/>
  <c r="U687" i="4"/>
  <c r="T687" i="4"/>
  <c r="S687" i="4"/>
  <c r="R687" i="4"/>
  <c r="Q687" i="4"/>
  <c r="P687" i="4"/>
  <c r="O687" i="4"/>
  <c r="N687" i="4"/>
  <c r="M687" i="4"/>
  <c r="J687" i="4"/>
  <c r="X686" i="4"/>
  <c r="W686" i="4"/>
  <c r="V686" i="4"/>
  <c r="U686" i="4"/>
  <c r="T686" i="4"/>
  <c r="S686" i="4"/>
  <c r="R686" i="4"/>
  <c r="Q686" i="4"/>
  <c r="P686" i="4"/>
  <c r="O686" i="4"/>
  <c r="N686" i="4"/>
  <c r="M686" i="4"/>
  <c r="J686" i="4"/>
  <c r="X685" i="4"/>
  <c r="W685" i="4"/>
  <c r="V685" i="4"/>
  <c r="U685" i="4"/>
  <c r="T685" i="4"/>
  <c r="S685" i="4"/>
  <c r="R685" i="4"/>
  <c r="Q685" i="4"/>
  <c r="P685" i="4"/>
  <c r="O685" i="4"/>
  <c r="N685" i="4"/>
  <c r="M685" i="4"/>
  <c r="J685" i="4"/>
  <c r="X684" i="4"/>
  <c r="W684" i="4"/>
  <c r="V684" i="4"/>
  <c r="U684" i="4"/>
  <c r="T684" i="4"/>
  <c r="S684" i="4"/>
  <c r="R684" i="4"/>
  <c r="Q684" i="4"/>
  <c r="P684" i="4"/>
  <c r="O684" i="4"/>
  <c r="N684" i="4"/>
  <c r="M684" i="4"/>
  <c r="J684" i="4"/>
  <c r="X683" i="4"/>
  <c r="W683" i="4"/>
  <c r="V683" i="4"/>
  <c r="U683" i="4"/>
  <c r="T683" i="4"/>
  <c r="S683" i="4"/>
  <c r="R683" i="4"/>
  <c r="Q683" i="4"/>
  <c r="P683" i="4"/>
  <c r="O683" i="4"/>
  <c r="N683" i="4"/>
  <c r="M683" i="4"/>
  <c r="J683" i="4"/>
  <c r="X682" i="4"/>
  <c r="W682" i="4"/>
  <c r="V682" i="4"/>
  <c r="U682" i="4"/>
  <c r="T682" i="4"/>
  <c r="S682" i="4"/>
  <c r="R682" i="4"/>
  <c r="Q682" i="4"/>
  <c r="P682" i="4"/>
  <c r="O682" i="4"/>
  <c r="N682" i="4"/>
  <c r="M682" i="4"/>
  <c r="J682" i="4"/>
  <c r="X681" i="4"/>
  <c r="W681" i="4"/>
  <c r="V681" i="4"/>
  <c r="U681" i="4"/>
  <c r="T681" i="4"/>
  <c r="S681" i="4"/>
  <c r="R681" i="4"/>
  <c r="Q681" i="4"/>
  <c r="P681" i="4"/>
  <c r="O681" i="4"/>
  <c r="N681" i="4"/>
  <c r="M681" i="4"/>
  <c r="J681" i="4"/>
  <c r="X680" i="4"/>
  <c r="W680" i="4"/>
  <c r="V680" i="4"/>
  <c r="U680" i="4"/>
  <c r="T680" i="4"/>
  <c r="S680" i="4"/>
  <c r="R680" i="4"/>
  <c r="Q680" i="4"/>
  <c r="P680" i="4"/>
  <c r="O680" i="4"/>
  <c r="N680" i="4"/>
  <c r="M680" i="4"/>
  <c r="J680" i="4"/>
  <c r="X679" i="4"/>
  <c r="W679" i="4"/>
  <c r="V679" i="4"/>
  <c r="U679" i="4"/>
  <c r="T679" i="4"/>
  <c r="S679" i="4"/>
  <c r="R679" i="4"/>
  <c r="Q679" i="4"/>
  <c r="P679" i="4"/>
  <c r="O679" i="4"/>
  <c r="N679" i="4"/>
  <c r="M679" i="4"/>
  <c r="J679" i="4"/>
  <c r="X678" i="4"/>
  <c r="W678" i="4"/>
  <c r="V678" i="4"/>
  <c r="U678" i="4"/>
  <c r="T678" i="4"/>
  <c r="S678" i="4"/>
  <c r="R678" i="4"/>
  <c r="Q678" i="4"/>
  <c r="P678" i="4"/>
  <c r="O678" i="4"/>
  <c r="N678" i="4"/>
  <c r="M678" i="4"/>
  <c r="J678" i="4"/>
  <c r="X677" i="4"/>
  <c r="W677" i="4"/>
  <c r="V677" i="4"/>
  <c r="U677" i="4"/>
  <c r="T677" i="4"/>
  <c r="S677" i="4"/>
  <c r="R677" i="4"/>
  <c r="Q677" i="4"/>
  <c r="P677" i="4"/>
  <c r="O677" i="4"/>
  <c r="N677" i="4"/>
  <c r="M677" i="4"/>
  <c r="J677" i="4"/>
  <c r="X676" i="4"/>
  <c r="W676" i="4"/>
  <c r="V676" i="4"/>
  <c r="U676" i="4"/>
  <c r="T676" i="4"/>
  <c r="S676" i="4"/>
  <c r="R676" i="4"/>
  <c r="Q676" i="4"/>
  <c r="P676" i="4"/>
  <c r="O676" i="4"/>
  <c r="N676" i="4"/>
  <c r="M676" i="4"/>
  <c r="J676" i="4"/>
  <c r="X675" i="4"/>
  <c r="W675" i="4"/>
  <c r="V675" i="4"/>
  <c r="U675" i="4"/>
  <c r="T675" i="4"/>
  <c r="S675" i="4"/>
  <c r="R675" i="4"/>
  <c r="Q675" i="4"/>
  <c r="P675" i="4"/>
  <c r="O675" i="4"/>
  <c r="N675" i="4"/>
  <c r="M675" i="4"/>
  <c r="J675" i="4"/>
  <c r="X674" i="4"/>
  <c r="W674" i="4"/>
  <c r="V674" i="4"/>
  <c r="U674" i="4"/>
  <c r="T674" i="4"/>
  <c r="S674" i="4"/>
  <c r="R674" i="4"/>
  <c r="Q674" i="4"/>
  <c r="P674" i="4"/>
  <c r="O674" i="4"/>
  <c r="N674" i="4"/>
  <c r="M674" i="4"/>
  <c r="J674" i="4"/>
  <c r="X673" i="4"/>
  <c r="W673" i="4"/>
  <c r="V673" i="4"/>
  <c r="U673" i="4"/>
  <c r="T673" i="4"/>
  <c r="S673" i="4"/>
  <c r="R673" i="4"/>
  <c r="Q673" i="4"/>
  <c r="P673" i="4"/>
  <c r="O673" i="4"/>
  <c r="N673" i="4"/>
  <c r="M673" i="4"/>
  <c r="J673" i="4"/>
  <c r="X672" i="4"/>
  <c r="W672" i="4"/>
  <c r="V672" i="4"/>
  <c r="U672" i="4"/>
  <c r="T672" i="4"/>
  <c r="S672" i="4"/>
  <c r="R672" i="4"/>
  <c r="Q672" i="4"/>
  <c r="P672" i="4"/>
  <c r="O672" i="4"/>
  <c r="N672" i="4"/>
  <c r="M672" i="4"/>
  <c r="J672" i="4"/>
  <c r="X671" i="4"/>
  <c r="W671" i="4"/>
  <c r="V671" i="4"/>
  <c r="U671" i="4"/>
  <c r="T671" i="4"/>
  <c r="S671" i="4"/>
  <c r="R671" i="4"/>
  <c r="Q671" i="4"/>
  <c r="P671" i="4"/>
  <c r="O671" i="4"/>
  <c r="N671" i="4"/>
  <c r="M671" i="4"/>
  <c r="J671" i="4"/>
  <c r="X670" i="4"/>
  <c r="W670" i="4"/>
  <c r="V670" i="4"/>
  <c r="U670" i="4"/>
  <c r="T670" i="4"/>
  <c r="S670" i="4"/>
  <c r="R670" i="4"/>
  <c r="Q670" i="4"/>
  <c r="P670" i="4"/>
  <c r="O670" i="4"/>
  <c r="N670" i="4"/>
  <c r="M670" i="4"/>
  <c r="J670" i="4"/>
  <c r="X669" i="4"/>
  <c r="W669" i="4"/>
  <c r="V669" i="4"/>
  <c r="U669" i="4"/>
  <c r="T669" i="4"/>
  <c r="S669" i="4"/>
  <c r="R669" i="4"/>
  <c r="Q669" i="4"/>
  <c r="P669" i="4"/>
  <c r="O669" i="4"/>
  <c r="N669" i="4"/>
  <c r="M669" i="4"/>
  <c r="J669" i="4"/>
  <c r="X668" i="4"/>
  <c r="W668" i="4"/>
  <c r="V668" i="4"/>
  <c r="U668" i="4"/>
  <c r="T668" i="4"/>
  <c r="S668" i="4"/>
  <c r="R668" i="4"/>
  <c r="Q668" i="4"/>
  <c r="P668" i="4"/>
  <c r="O668" i="4"/>
  <c r="N668" i="4"/>
  <c r="M668" i="4"/>
  <c r="J668" i="4"/>
  <c r="X667" i="4"/>
  <c r="W667" i="4"/>
  <c r="V667" i="4"/>
  <c r="U667" i="4"/>
  <c r="T667" i="4"/>
  <c r="S667" i="4"/>
  <c r="R667" i="4"/>
  <c r="Q667" i="4"/>
  <c r="P667" i="4"/>
  <c r="O667" i="4"/>
  <c r="N667" i="4"/>
  <c r="M667" i="4"/>
  <c r="J667" i="4"/>
  <c r="X666" i="4"/>
  <c r="W666" i="4"/>
  <c r="V666" i="4"/>
  <c r="U666" i="4"/>
  <c r="T666" i="4"/>
  <c r="S666" i="4"/>
  <c r="R666" i="4"/>
  <c r="Q666" i="4"/>
  <c r="P666" i="4"/>
  <c r="O666" i="4"/>
  <c r="N666" i="4"/>
  <c r="M666" i="4"/>
  <c r="J666" i="4"/>
  <c r="X665" i="4"/>
  <c r="W665" i="4"/>
  <c r="V665" i="4"/>
  <c r="U665" i="4"/>
  <c r="T665" i="4"/>
  <c r="S665" i="4"/>
  <c r="R665" i="4"/>
  <c r="Q665" i="4"/>
  <c r="P665" i="4"/>
  <c r="O665" i="4"/>
  <c r="N665" i="4"/>
  <c r="M665" i="4"/>
  <c r="J665" i="4"/>
  <c r="X664" i="4"/>
  <c r="W664" i="4"/>
  <c r="V664" i="4"/>
  <c r="U664" i="4"/>
  <c r="T664" i="4"/>
  <c r="S664" i="4"/>
  <c r="R664" i="4"/>
  <c r="Q664" i="4"/>
  <c r="P664" i="4"/>
  <c r="O664" i="4"/>
  <c r="N664" i="4"/>
  <c r="M664" i="4"/>
  <c r="J664" i="4"/>
  <c r="X663" i="4"/>
  <c r="W663" i="4"/>
  <c r="V663" i="4"/>
  <c r="U663" i="4"/>
  <c r="T663" i="4"/>
  <c r="S663" i="4"/>
  <c r="R663" i="4"/>
  <c r="Q663" i="4"/>
  <c r="P663" i="4"/>
  <c r="O663" i="4"/>
  <c r="N663" i="4"/>
  <c r="M663" i="4"/>
  <c r="J663" i="4"/>
  <c r="X662" i="4"/>
  <c r="W662" i="4"/>
  <c r="V662" i="4"/>
  <c r="U662" i="4"/>
  <c r="T662" i="4"/>
  <c r="S662" i="4"/>
  <c r="R662" i="4"/>
  <c r="Q662" i="4"/>
  <c r="P662" i="4"/>
  <c r="O662" i="4"/>
  <c r="N662" i="4"/>
  <c r="M662" i="4"/>
  <c r="J662" i="4"/>
  <c r="X661" i="4"/>
  <c r="W661" i="4"/>
  <c r="V661" i="4"/>
  <c r="U661" i="4"/>
  <c r="T661" i="4"/>
  <c r="S661" i="4"/>
  <c r="R661" i="4"/>
  <c r="Q661" i="4"/>
  <c r="P661" i="4"/>
  <c r="O661" i="4"/>
  <c r="N661" i="4"/>
  <c r="M661" i="4"/>
  <c r="J661" i="4"/>
  <c r="X660" i="4"/>
  <c r="W660" i="4"/>
  <c r="V660" i="4"/>
  <c r="U660" i="4"/>
  <c r="T660" i="4"/>
  <c r="S660" i="4"/>
  <c r="R660" i="4"/>
  <c r="Q660" i="4"/>
  <c r="P660" i="4"/>
  <c r="O660" i="4"/>
  <c r="N660" i="4"/>
  <c r="M660" i="4"/>
  <c r="J660" i="4"/>
  <c r="X659" i="4"/>
  <c r="W659" i="4"/>
  <c r="V659" i="4"/>
  <c r="U659" i="4"/>
  <c r="T659" i="4"/>
  <c r="S659" i="4"/>
  <c r="R659" i="4"/>
  <c r="Q659" i="4"/>
  <c r="P659" i="4"/>
  <c r="O659" i="4"/>
  <c r="N659" i="4"/>
  <c r="M659" i="4"/>
  <c r="J659" i="4"/>
  <c r="X658" i="4"/>
  <c r="W658" i="4"/>
  <c r="V658" i="4"/>
  <c r="U658" i="4"/>
  <c r="T658" i="4"/>
  <c r="S658" i="4"/>
  <c r="R658" i="4"/>
  <c r="Q658" i="4"/>
  <c r="P658" i="4"/>
  <c r="O658" i="4"/>
  <c r="N658" i="4"/>
  <c r="M658" i="4"/>
  <c r="J658" i="4"/>
  <c r="X657" i="4"/>
  <c r="W657" i="4"/>
  <c r="V657" i="4"/>
  <c r="U657" i="4"/>
  <c r="T657" i="4"/>
  <c r="S657" i="4"/>
  <c r="R657" i="4"/>
  <c r="Q657" i="4"/>
  <c r="P657" i="4"/>
  <c r="O657" i="4"/>
  <c r="N657" i="4"/>
  <c r="M657" i="4"/>
  <c r="J657" i="4"/>
  <c r="X656" i="4"/>
  <c r="W656" i="4"/>
  <c r="V656" i="4"/>
  <c r="U656" i="4"/>
  <c r="T656" i="4"/>
  <c r="S656" i="4"/>
  <c r="R656" i="4"/>
  <c r="Q656" i="4"/>
  <c r="P656" i="4"/>
  <c r="O656" i="4"/>
  <c r="N656" i="4"/>
  <c r="M656" i="4"/>
  <c r="J656" i="4"/>
  <c r="X655" i="4"/>
  <c r="W655" i="4"/>
  <c r="V655" i="4"/>
  <c r="U655" i="4"/>
  <c r="T655" i="4"/>
  <c r="S655" i="4"/>
  <c r="R655" i="4"/>
  <c r="Q655" i="4"/>
  <c r="P655" i="4"/>
  <c r="O655" i="4"/>
  <c r="N655" i="4"/>
  <c r="M655" i="4"/>
  <c r="J655" i="4"/>
  <c r="X654" i="4"/>
  <c r="W654" i="4"/>
  <c r="V654" i="4"/>
  <c r="U654" i="4"/>
  <c r="T654" i="4"/>
  <c r="S654" i="4"/>
  <c r="R654" i="4"/>
  <c r="Q654" i="4"/>
  <c r="P654" i="4"/>
  <c r="O654" i="4"/>
  <c r="N654" i="4"/>
  <c r="M654" i="4"/>
  <c r="J654" i="4"/>
  <c r="X653" i="4"/>
  <c r="W653" i="4"/>
  <c r="V653" i="4"/>
  <c r="U653" i="4"/>
  <c r="T653" i="4"/>
  <c r="S653" i="4"/>
  <c r="R653" i="4"/>
  <c r="Q653" i="4"/>
  <c r="P653" i="4"/>
  <c r="O653" i="4"/>
  <c r="N653" i="4"/>
  <c r="M653" i="4"/>
  <c r="J653" i="4"/>
  <c r="X652" i="4"/>
  <c r="W652" i="4"/>
  <c r="V652" i="4"/>
  <c r="U652" i="4"/>
  <c r="T652" i="4"/>
  <c r="S652" i="4"/>
  <c r="R652" i="4"/>
  <c r="Q652" i="4"/>
  <c r="P652" i="4"/>
  <c r="O652" i="4"/>
  <c r="N652" i="4"/>
  <c r="M652" i="4"/>
  <c r="J652" i="4"/>
  <c r="X651" i="4"/>
  <c r="W651" i="4"/>
  <c r="V651" i="4"/>
  <c r="U651" i="4"/>
  <c r="T651" i="4"/>
  <c r="S651" i="4"/>
  <c r="R651" i="4"/>
  <c r="Q651" i="4"/>
  <c r="P651" i="4"/>
  <c r="O651" i="4"/>
  <c r="N651" i="4"/>
  <c r="M651" i="4"/>
  <c r="J651" i="4"/>
  <c r="X650" i="4"/>
  <c r="W650" i="4"/>
  <c r="V650" i="4"/>
  <c r="U650" i="4"/>
  <c r="T650" i="4"/>
  <c r="S650" i="4"/>
  <c r="R650" i="4"/>
  <c r="Q650" i="4"/>
  <c r="P650" i="4"/>
  <c r="O650" i="4"/>
  <c r="N650" i="4"/>
  <c r="M650" i="4"/>
  <c r="J650" i="4"/>
  <c r="X649" i="4"/>
  <c r="W649" i="4"/>
  <c r="V649" i="4"/>
  <c r="U649" i="4"/>
  <c r="T649" i="4"/>
  <c r="S649" i="4"/>
  <c r="R649" i="4"/>
  <c r="Q649" i="4"/>
  <c r="P649" i="4"/>
  <c r="O649" i="4"/>
  <c r="N649" i="4"/>
  <c r="M649" i="4"/>
  <c r="J649" i="4"/>
  <c r="X648" i="4"/>
  <c r="W648" i="4"/>
  <c r="V648" i="4"/>
  <c r="U648" i="4"/>
  <c r="T648" i="4"/>
  <c r="S648" i="4"/>
  <c r="R648" i="4"/>
  <c r="Q648" i="4"/>
  <c r="P648" i="4"/>
  <c r="O648" i="4"/>
  <c r="N648" i="4"/>
  <c r="M648" i="4"/>
  <c r="J648" i="4"/>
  <c r="X647" i="4"/>
  <c r="W647" i="4"/>
  <c r="V647" i="4"/>
  <c r="U647" i="4"/>
  <c r="T647" i="4"/>
  <c r="S647" i="4"/>
  <c r="R647" i="4"/>
  <c r="Q647" i="4"/>
  <c r="P647" i="4"/>
  <c r="O647" i="4"/>
  <c r="N647" i="4"/>
  <c r="M647" i="4"/>
  <c r="J647" i="4"/>
  <c r="X646" i="4"/>
  <c r="W646" i="4"/>
  <c r="V646" i="4"/>
  <c r="U646" i="4"/>
  <c r="T646" i="4"/>
  <c r="S646" i="4"/>
  <c r="R646" i="4"/>
  <c r="Q646" i="4"/>
  <c r="P646" i="4"/>
  <c r="O646" i="4"/>
  <c r="N646" i="4"/>
  <c r="M646" i="4"/>
  <c r="J646" i="4"/>
  <c r="X645" i="4"/>
  <c r="W645" i="4"/>
  <c r="V645" i="4"/>
  <c r="U645" i="4"/>
  <c r="T645" i="4"/>
  <c r="S645" i="4"/>
  <c r="R645" i="4"/>
  <c r="Q645" i="4"/>
  <c r="P645" i="4"/>
  <c r="O645" i="4"/>
  <c r="N645" i="4"/>
  <c r="M645" i="4"/>
  <c r="J645" i="4"/>
  <c r="X644" i="4"/>
  <c r="W644" i="4"/>
  <c r="V644" i="4"/>
  <c r="U644" i="4"/>
  <c r="T644" i="4"/>
  <c r="S644" i="4"/>
  <c r="R644" i="4"/>
  <c r="Q644" i="4"/>
  <c r="P644" i="4"/>
  <c r="O644" i="4"/>
  <c r="N644" i="4"/>
  <c r="M644" i="4"/>
  <c r="J644" i="4"/>
  <c r="X643" i="4"/>
  <c r="W643" i="4"/>
  <c r="V643" i="4"/>
  <c r="U643" i="4"/>
  <c r="T643" i="4"/>
  <c r="S643" i="4"/>
  <c r="R643" i="4"/>
  <c r="Q643" i="4"/>
  <c r="P643" i="4"/>
  <c r="O643" i="4"/>
  <c r="N643" i="4"/>
  <c r="M643" i="4"/>
  <c r="J643" i="4"/>
  <c r="X642" i="4"/>
  <c r="W642" i="4"/>
  <c r="V642" i="4"/>
  <c r="U642" i="4"/>
  <c r="T642" i="4"/>
  <c r="S642" i="4"/>
  <c r="R642" i="4"/>
  <c r="Q642" i="4"/>
  <c r="P642" i="4"/>
  <c r="O642" i="4"/>
  <c r="N642" i="4"/>
  <c r="M642" i="4"/>
  <c r="J642" i="4"/>
  <c r="X641" i="4"/>
  <c r="W641" i="4"/>
  <c r="V641" i="4"/>
  <c r="U641" i="4"/>
  <c r="T641" i="4"/>
  <c r="S641" i="4"/>
  <c r="R641" i="4"/>
  <c r="Q641" i="4"/>
  <c r="P641" i="4"/>
  <c r="O641" i="4"/>
  <c r="N641" i="4"/>
  <c r="M641" i="4"/>
  <c r="J641" i="4"/>
  <c r="X640" i="4"/>
  <c r="W640" i="4"/>
  <c r="V640" i="4"/>
  <c r="U640" i="4"/>
  <c r="T640" i="4"/>
  <c r="S640" i="4"/>
  <c r="R640" i="4"/>
  <c r="Q640" i="4"/>
  <c r="P640" i="4"/>
  <c r="O640" i="4"/>
  <c r="N640" i="4"/>
  <c r="M640" i="4"/>
  <c r="J640" i="4"/>
  <c r="X639" i="4"/>
  <c r="W639" i="4"/>
  <c r="V639" i="4"/>
  <c r="U639" i="4"/>
  <c r="T639" i="4"/>
  <c r="S639" i="4"/>
  <c r="R639" i="4"/>
  <c r="Q639" i="4"/>
  <c r="P639" i="4"/>
  <c r="O639" i="4"/>
  <c r="N639" i="4"/>
  <c r="M639" i="4"/>
  <c r="J639" i="4"/>
  <c r="X638" i="4"/>
  <c r="W638" i="4"/>
  <c r="V638" i="4"/>
  <c r="U638" i="4"/>
  <c r="T638" i="4"/>
  <c r="S638" i="4"/>
  <c r="R638" i="4"/>
  <c r="Q638" i="4"/>
  <c r="P638" i="4"/>
  <c r="O638" i="4"/>
  <c r="N638" i="4"/>
  <c r="M638" i="4"/>
  <c r="J638" i="4"/>
  <c r="X637" i="4"/>
  <c r="W637" i="4"/>
  <c r="V637" i="4"/>
  <c r="U637" i="4"/>
  <c r="T637" i="4"/>
  <c r="S637" i="4"/>
  <c r="R637" i="4"/>
  <c r="Q637" i="4"/>
  <c r="P637" i="4"/>
  <c r="O637" i="4"/>
  <c r="N637" i="4"/>
  <c r="M637" i="4"/>
  <c r="J637" i="4"/>
  <c r="X636" i="4"/>
  <c r="W636" i="4"/>
  <c r="V636" i="4"/>
  <c r="U636" i="4"/>
  <c r="T636" i="4"/>
  <c r="S636" i="4"/>
  <c r="R636" i="4"/>
  <c r="Q636" i="4"/>
  <c r="P636" i="4"/>
  <c r="O636" i="4"/>
  <c r="N636" i="4"/>
  <c r="M636" i="4"/>
  <c r="J636" i="4"/>
  <c r="X635" i="4"/>
  <c r="W635" i="4"/>
  <c r="V635" i="4"/>
  <c r="U635" i="4"/>
  <c r="T635" i="4"/>
  <c r="S635" i="4"/>
  <c r="R635" i="4"/>
  <c r="Q635" i="4"/>
  <c r="P635" i="4"/>
  <c r="O635" i="4"/>
  <c r="N635" i="4"/>
  <c r="M635" i="4"/>
  <c r="J635" i="4"/>
  <c r="X634" i="4"/>
  <c r="W634" i="4"/>
  <c r="V634" i="4"/>
  <c r="U634" i="4"/>
  <c r="T634" i="4"/>
  <c r="S634" i="4"/>
  <c r="R634" i="4"/>
  <c r="Q634" i="4"/>
  <c r="P634" i="4"/>
  <c r="O634" i="4"/>
  <c r="N634" i="4"/>
  <c r="M634" i="4"/>
  <c r="J634" i="4"/>
  <c r="X633" i="4"/>
  <c r="W633" i="4"/>
  <c r="V633" i="4"/>
  <c r="U633" i="4"/>
  <c r="T633" i="4"/>
  <c r="S633" i="4"/>
  <c r="R633" i="4"/>
  <c r="Q633" i="4"/>
  <c r="P633" i="4"/>
  <c r="O633" i="4"/>
  <c r="N633" i="4"/>
  <c r="M633" i="4"/>
  <c r="J633" i="4"/>
  <c r="X632" i="4"/>
  <c r="W632" i="4"/>
  <c r="V632" i="4"/>
  <c r="U632" i="4"/>
  <c r="T632" i="4"/>
  <c r="S632" i="4"/>
  <c r="R632" i="4"/>
  <c r="Q632" i="4"/>
  <c r="P632" i="4"/>
  <c r="O632" i="4"/>
  <c r="N632" i="4"/>
  <c r="M632" i="4"/>
  <c r="J632" i="4"/>
  <c r="X631" i="4"/>
  <c r="W631" i="4"/>
  <c r="V631" i="4"/>
  <c r="U631" i="4"/>
  <c r="T631" i="4"/>
  <c r="S631" i="4"/>
  <c r="R631" i="4"/>
  <c r="Q631" i="4"/>
  <c r="P631" i="4"/>
  <c r="O631" i="4"/>
  <c r="N631" i="4"/>
  <c r="M631" i="4"/>
  <c r="J631" i="4"/>
  <c r="X630" i="4"/>
  <c r="W630" i="4"/>
  <c r="V630" i="4"/>
  <c r="U630" i="4"/>
  <c r="T630" i="4"/>
  <c r="S630" i="4"/>
  <c r="R630" i="4"/>
  <c r="Q630" i="4"/>
  <c r="P630" i="4"/>
  <c r="O630" i="4"/>
  <c r="N630" i="4"/>
  <c r="M630" i="4"/>
  <c r="J630" i="4"/>
  <c r="X629" i="4"/>
  <c r="W629" i="4"/>
  <c r="V629" i="4"/>
  <c r="U629" i="4"/>
  <c r="T629" i="4"/>
  <c r="S629" i="4"/>
  <c r="R629" i="4"/>
  <c r="Q629" i="4"/>
  <c r="P629" i="4"/>
  <c r="O629" i="4"/>
  <c r="N629" i="4"/>
  <c r="M629" i="4"/>
  <c r="J629" i="4"/>
  <c r="X628" i="4"/>
  <c r="W628" i="4"/>
  <c r="V628" i="4"/>
  <c r="U628" i="4"/>
  <c r="T628" i="4"/>
  <c r="S628" i="4"/>
  <c r="R628" i="4"/>
  <c r="Q628" i="4"/>
  <c r="P628" i="4"/>
  <c r="O628" i="4"/>
  <c r="N628" i="4"/>
  <c r="M628" i="4"/>
  <c r="J628" i="4"/>
  <c r="X627" i="4"/>
  <c r="W627" i="4"/>
  <c r="V627" i="4"/>
  <c r="U627" i="4"/>
  <c r="T627" i="4"/>
  <c r="S627" i="4"/>
  <c r="R627" i="4"/>
  <c r="Q627" i="4"/>
  <c r="P627" i="4"/>
  <c r="O627" i="4"/>
  <c r="N627" i="4"/>
  <c r="M627" i="4"/>
  <c r="J627" i="4"/>
  <c r="X626" i="4"/>
  <c r="W626" i="4"/>
  <c r="V626" i="4"/>
  <c r="U626" i="4"/>
  <c r="T626" i="4"/>
  <c r="S626" i="4"/>
  <c r="R626" i="4"/>
  <c r="Q626" i="4"/>
  <c r="P626" i="4"/>
  <c r="O626" i="4"/>
  <c r="N626" i="4"/>
  <c r="M626" i="4"/>
  <c r="J626" i="4"/>
  <c r="X625" i="4"/>
  <c r="W625" i="4"/>
  <c r="V625" i="4"/>
  <c r="U625" i="4"/>
  <c r="T625" i="4"/>
  <c r="S625" i="4"/>
  <c r="R625" i="4"/>
  <c r="Q625" i="4"/>
  <c r="P625" i="4"/>
  <c r="O625" i="4"/>
  <c r="N625" i="4"/>
  <c r="M625" i="4"/>
  <c r="J625" i="4"/>
  <c r="X624" i="4"/>
  <c r="W624" i="4"/>
  <c r="V624" i="4"/>
  <c r="U624" i="4"/>
  <c r="T624" i="4"/>
  <c r="S624" i="4"/>
  <c r="R624" i="4"/>
  <c r="Q624" i="4"/>
  <c r="P624" i="4"/>
  <c r="O624" i="4"/>
  <c r="N624" i="4"/>
  <c r="M624" i="4"/>
  <c r="J624" i="4"/>
  <c r="X623" i="4"/>
  <c r="W623" i="4"/>
  <c r="V623" i="4"/>
  <c r="U623" i="4"/>
  <c r="T623" i="4"/>
  <c r="S623" i="4"/>
  <c r="R623" i="4"/>
  <c r="Q623" i="4"/>
  <c r="P623" i="4"/>
  <c r="O623" i="4"/>
  <c r="N623" i="4"/>
  <c r="M623" i="4"/>
  <c r="J623" i="4"/>
  <c r="X622" i="4"/>
  <c r="W622" i="4"/>
  <c r="V622" i="4"/>
  <c r="U622" i="4"/>
  <c r="T622" i="4"/>
  <c r="S622" i="4"/>
  <c r="R622" i="4"/>
  <c r="Q622" i="4"/>
  <c r="P622" i="4"/>
  <c r="O622" i="4"/>
  <c r="N622" i="4"/>
  <c r="M622" i="4"/>
  <c r="J622" i="4"/>
  <c r="X621" i="4"/>
  <c r="W621" i="4"/>
  <c r="V621" i="4"/>
  <c r="U621" i="4"/>
  <c r="T621" i="4"/>
  <c r="S621" i="4"/>
  <c r="R621" i="4"/>
  <c r="Q621" i="4"/>
  <c r="P621" i="4"/>
  <c r="O621" i="4"/>
  <c r="N621" i="4"/>
  <c r="M621" i="4"/>
  <c r="J621" i="4"/>
  <c r="X620" i="4"/>
  <c r="W620" i="4"/>
  <c r="V620" i="4"/>
  <c r="U620" i="4"/>
  <c r="T620" i="4"/>
  <c r="S620" i="4"/>
  <c r="R620" i="4"/>
  <c r="Q620" i="4"/>
  <c r="P620" i="4"/>
  <c r="O620" i="4"/>
  <c r="N620" i="4"/>
  <c r="M620" i="4"/>
  <c r="J620" i="4"/>
  <c r="X619" i="4"/>
  <c r="W619" i="4"/>
  <c r="V619" i="4"/>
  <c r="U619" i="4"/>
  <c r="T619" i="4"/>
  <c r="S619" i="4"/>
  <c r="R619" i="4"/>
  <c r="Q619" i="4"/>
  <c r="P619" i="4"/>
  <c r="O619" i="4"/>
  <c r="N619" i="4"/>
  <c r="M619" i="4"/>
  <c r="J619" i="4"/>
  <c r="X618" i="4"/>
  <c r="W618" i="4"/>
  <c r="V618" i="4"/>
  <c r="U618" i="4"/>
  <c r="T618" i="4"/>
  <c r="S618" i="4"/>
  <c r="R618" i="4"/>
  <c r="Q618" i="4"/>
  <c r="P618" i="4"/>
  <c r="O618" i="4"/>
  <c r="N618" i="4"/>
  <c r="M618" i="4"/>
  <c r="J618" i="4"/>
  <c r="X617" i="4"/>
  <c r="W617" i="4"/>
  <c r="V617" i="4"/>
  <c r="U617" i="4"/>
  <c r="T617" i="4"/>
  <c r="S617" i="4"/>
  <c r="R617" i="4"/>
  <c r="Q617" i="4"/>
  <c r="P617" i="4"/>
  <c r="O617" i="4"/>
  <c r="N617" i="4"/>
  <c r="M617" i="4"/>
  <c r="J617" i="4"/>
  <c r="X616" i="4"/>
  <c r="W616" i="4"/>
  <c r="V616" i="4"/>
  <c r="U616" i="4"/>
  <c r="T616" i="4"/>
  <c r="S616" i="4"/>
  <c r="R616" i="4"/>
  <c r="Q616" i="4"/>
  <c r="P616" i="4"/>
  <c r="O616" i="4"/>
  <c r="N616" i="4"/>
  <c r="M616" i="4"/>
  <c r="J616" i="4"/>
  <c r="X615" i="4"/>
  <c r="W615" i="4"/>
  <c r="V615" i="4"/>
  <c r="U615" i="4"/>
  <c r="T615" i="4"/>
  <c r="S615" i="4"/>
  <c r="R615" i="4"/>
  <c r="Q615" i="4"/>
  <c r="P615" i="4"/>
  <c r="O615" i="4"/>
  <c r="N615" i="4"/>
  <c r="M615" i="4"/>
  <c r="J615" i="4"/>
  <c r="X614" i="4"/>
  <c r="W614" i="4"/>
  <c r="V614" i="4"/>
  <c r="U614" i="4"/>
  <c r="T614" i="4"/>
  <c r="S614" i="4"/>
  <c r="R614" i="4"/>
  <c r="Q614" i="4"/>
  <c r="P614" i="4"/>
  <c r="O614" i="4"/>
  <c r="N614" i="4"/>
  <c r="M614" i="4"/>
  <c r="J614" i="4"/>
  <c r="X613" i="4"/>
  <c r="W613" i="4"/>
  <c r="V613" i="4"/>
  <c r="U613" i="4"/>
  <c r="T613" i="4"/>
  <c r="S613" i="4"/>
  <c r="R613" i="4"/>
  <c r="Q613" i="4"/>
  <c r="P613" i="4"/>
  <c r="O613" i="4"/>
  <c r="N613" i="4"/>
  <c r="M613" i="4"/>
  <c r="J613" i="4"/>
  <c r="X612" i="4"/>
  <c r="W612" i="4"/>
  <c r="V612" i="4"/>
  <c r="U612" i="4"/>
  <c r="T612" i="4"/>
  <c r="S612" i="4"/>
  <c r="R612" i="4"/>
  <c r="Q612" i="4"/>
  <c r="P612" i="4"/>
  <c r="O612" i="4"/>
  <c r="N612" i="4"/>
  <c r="M612" i="4"/>
  <c r="J612" i="4"/>
  <c r="X611" i="4"/>
  <c r="W611" i="4"/>
  <c r="V611" i="4"/>
  <c r="U611" i="4"/>
  <c r="T611" i="4"/>
  <c r="S611" i="4"/>
  <c r="R611" i="4"/>
  <c r="Q611" i="4"/>
  <c r="P611" i="4"/>
  <c r="O611" i="4"/>
  <c r="N611" i="4"/>
  <c r="M611" i="4"/>
  <c r="J611" i="4"/>
  <c r="X610" i="4"/>
  <c r="W610" i="4"/>
  <c r="V610" i="4"/>
  <c r="U610" i="4"/>
  <c r="T610" i="4"/>
  <c r="S610" i="4"/>
  <c r="R610" i="4"/>
  <c r="Q610" i="4"/>
  <c r="P610" i="4"/>
  <c r="O610" i="4"/>
  <c r="N610" i="4"/>
  <c r="M610" i="4"/>
  <c r="J610" i="4"/>
  <c r="X609" i="4"/>
  <c r="W609" i="4"/>
  <c r="V609" i="4"/>
  <c r="U609" i="4"/>
  <c r="T609" i="4"/>
  <c r="S609" i="4"/>
  <c r="R609" i="4"/>
  <c r="Q609" i="4"/>
  <c r="P609" i="4"/>
  <c r="O609" i="4"/>
  <c r="N609" i="4"/>
  <c r="M609" i="4"/>
  <c r="J609" i="4"/>
  <c r="X608" i="4"/>
  <c r="W608" i="4"/>
  <c r="V608" i="4"/>
  <c r="U608" i="4"/>
  <c r="T608" i="4"/>
  <c r="S608" i="4"/>
  <c r="R608" i="4"/>
  <c r="Q608" i="4"/>
  <c r="P608" i="4"/>
  <c r="O608" i="4"/>
  <c r="N608" i="4"/>
  <c r="M608" i="4"/>
  <c r="J608" i="4"/>
  <c r="X607" i="4"/>
  <c r="W607" i="4"/>
  <c r="V607" i="4"/>
  <c r="U607" i="4"/>
  <c r="T607" i="4"/>
  <c r="S607" i="4"/>
  <c r="R607" i="4"/>
  <c r="Q607" i="4"/>
  <c r="P607" i="4"/>
  <c r="O607" i="4"/>
  <c r="N607" i="4"/>
  <c r="M607" i="4"/>
  <c r="J607" i="4"/>
  <c r="X606" i="4"/>
  <c r="W606" i="4"/>
  <c r="V606" i="4"/>
  <c r="U606" i="4"/>
  <c r="T606" i="4"/>
  <c r="S606" i="4"/>
  <c r="R606" i="4"/>
  <c r="Q606" i="4"/>
  <c r="P606" i="4"/>
  <c r="O606" i="4"/>
  <c r="N606" i="4"/>
  <c r="M606" i="4"/>
  <c r="J606" i="4"/>
  <c r="X605" i="4"/>
  <c r="W605" i="4"/>
  <c r="V605" i="4"/>
  <c r="U605" i="4"/>
  <c r="T605" i="4"/>
  <c r="S605" i="4"/>
  <c r="R605" i="4"/>
  <c r="Q605" i="4"/>
  <c r="P605" i="4"/>
  <c r="O605" i="4"/>
  <c r="N605" i="4"/>
  <c r="M605" i="4"/>
  <c r="J605" i="4"/>
  <c r="X604" i="4"/>
  <c r="W604" i="4"/>
  <c r="V604" i="4"/>
  <c r="U604" i="4"/>
  <c r="T604" i="4"/>
  <c r="S604" i="4"/>
  <c r="R604" i="4"/>
  <c r="Q604" i="4"/>
  <c r="P604" i="4"/>
  <c r="O604" i="4"/>
  <c r="N604" i="4"/>
  <c r="M604" i="4"/>
  <c r="J604" i="4"/>
  <c r="X603" i="4"/>
  <c r="W603" i="4"/>
  <c r="V603" i="4"/>
  <c r="U603" i="4"/>
  <c r="T603" i="4"/>
  <c r="S603" i="4"/>
  <c r="R603" i="4"/>
  <c r="Q603" i="4"/>
  <c r="P603" i="4"/>
  <c r="O603" i="4"/>
  <c r="N603" i="4"/>
  <c r="M603" i="4"/>
  <c r="J603" i="4"/>
  <c r="X602" i="4"/>
  <c r="W602" i="4"/>
  <c r="V602" i="4"/>
  <c r="U602" i="4"/>
  <c r="T602" i="4"/>
  <c r="S602" i="4"/>
  <c r="R602" i="4"/>
  <c r="Q602" i="4"/>
  <c r="P602" i="4"/>
  <c r="O602" i="4"/>
  <c r="N602" i="4"/>
  <c r="M602" i="4"/>
  <c r="J602" i="4"/>
  <c r="X601" i="4"/>
  <c r="W601" i="4"/>
  <c r="V601" i="4"/>
  <c r="U601" i="4"/>
  <c r="T601" i="4"/>
  <c r="S601" i="4"/>
  <c r="R601" i="4"/>
  <c r="Q601" i="4"/>
  <c r="P601" i="4"/>
  <c r="O601" i="4"/>
  <c r="N601" i="4"/>
  <c r="M601" i="4"/>
  <c r="J601" i="4"/>
  <c r="X600" i="4"/>
  <c r="W600" i="4"/>
  <c r="V600" i="4"/>
  <c r="U600" i="4"/>
  <c r="T600" i="4"/>
  <c r="S600" i="4"/>
  <c r="R600" i="4"/>
  <c r="Q600" i="4"/>
  <c r="P600" i="4"/>
  <c r="O600" i="4"/>
  <c r="N600" i="4"/>
  <c r="M600" i="4"/>
  <c r="J600" i="4"/>
  <c r="X599" i="4"/>
  <c r="W599" i="4"/>
  <c r="V599" i="4"/>
  <c r="U599" i="4"/>
  <c r="T599" i="4"/>
  <c r="S599" i="4"/>
  <c r="R599" i="4"/>
  <c r="Q599" i="4"/>
  <c r="P599" i="4"/>
  <c r="O599" i="4"/>
  <c r="N599" i="4"/>
  <c r="M599" i="4"/>
  <c r="J599" i="4"/>
  <c r="X598" i="4"/>
  <c r="W598" i="4"/>
  <c r="V598" i="4"/>
  <c r="U598" i="4"/>
  <c r="T598" i="4"/>
  <c r="S598" i="4"/>
  <c r="R598" i="4"/>
  <c r="Q598" i="4"/>
  <c r="P598" i="4"/>
  <c r="O598" i="4"/>
  <c r="N598" i="4"/>
  <c r="M598" i="4"/>
  <c r="J598" i="4"/>
  <c r="X597" i="4"/>
  <c r="W597" i="4"/>
  <c r="V597" i="4"/>
  <c r="U597" i="4"/>
  <c r="T597" i="4"/>
  <c r="S597" i="4"/>
  <c r="R597" i="4"/>
  <c r="Q597" i="4"/>
  <c r="P597" i="4"/>
  <c r="O597" i="4"/>
  <c r="N597" i="4"/>
  <c r="M597" i="4"/>
  <c r="J597" i="4"/>
  <c r="X596" i="4"/>
  <c r="W596" i="4"/>
  <c r="V596" i="4"/>
  <c r="U596" i="4"/>
  <c r="T596" i="4"/>
  <c r="S596" i="4"/>
  <c r="R596" i="4"/>
  <c r="Q596" i="4"/>
  <c r="P596" i="4"/>
  <c r="O596" i="4"/>
  <c r="N596" i="4"/>
  <c r="M596" i="4"/>
  <c r="J596" i="4"/>
  <c r="X595" i="4"/>
  <c r="W595" i="4"/>
  <c r="V595" i="4"/>
  <c r="U595" i="4"/>
  <c r="T595" i="4"/>
  <c r="S595" i="4"/>
  <c r="R595" i="4"/>
  <c r="Q595" i="4"/>
  <c r="P595" i="4"/>
  <c r="O595" i="4"/>
  <c r="N595" i="4"/>
  <c r="M595" i="4"/>
  <c r="J595" i="4"/>
  <c r="X594" i="4"/>
  <c r="W594" i="4"/>
  <c r="V594" i="4"/>
  <c r="U594" i="4"/>
  <c r="T594" i="4"/>
  <c r="S594" i="4"/>
  <c r="R594" i="4"/>
  <c r="Q594" i="4"/>
  <c r="P594" i="4"/>
  <c r="O594" i="4"/>
  <c r="N594" i="4"/>
  <c r="M594" i="4"/>
  <c r="J594" i="4"/>
  <c r="X593" i="4"/>
  <c r="W593" i="4"/>
  <c r="V593" i="4"/>
  <c r="U593" i="4"/>
  <c r="T593" i="4"/>
  <c r="S593" i="4"/>
  <c r="R593" i="4"/>
  <c r="Q593" i="4"/>
  <c r="P593" i="4"/>
  <c r="O593" i="4"/>
  <c r="N593" i="4"/>
  <c r="M593" i="4"/>
  <c r="J593" i="4"/>
  <c r="X592" i="4"/>
  <c r="W592" i="4"/>
  <c r="V592" i="4"/>
  <c r="U592" i="4"/>
  <c r="T592" i="4"/>
  <c r="S592" i="4"/>
  <c r="R592" i="4"/>
  <c r="Q592" i="4"/>
  <c r="P592" i="4"/>
  <c r="O592" i="4"/>
  <c r="N592" i="4"/>
  <c r="M592" i="4"/>
  <c r="J592" i="4"/>
  <c r="X591" i="4"/>
  <c r="W591" i="4"/>
  <c r="V591" i="4"/>
  <c r="U591" i="4"/>
  <c r="T591" i="4"/>
  <c r="S591" i="4"/>
  <c r="R591" i="4"/>
  <c r="Q591" i="4"/>
  <c r="P591" i="4"/>
  <c r="O591" i="4"/>
  <c r="N591" i="4"/>
  <c r="M591" i="4"/>
  <c r="J591" i="4"/>
  <c r="X590" i="4"/>
  <c r="W590" i="4"/>
  <c r="V590" i="4"/>
  <c r="U590" i="4"/>
  <c r="T590" i="4"/>
  <c r="S590" i="4"/>
  <c r="R590" i="4"/>
  <c r="Q590" i="4"/>
  <c r="P590" i="4"/>
  <c r="O590" i="4"/>
  <c r="N590" i="4"/>
  <c r="M590" i="4"/>
  <c r="J590" i="4"/>
  <c r="X589" i="4"/>
  <c r="W589" i="4"/>
  <c r="V589" i="4"/>
  <c r="U589" i="4"/>
  <c r="T589" i="4"/>
  <c r="S589" i="4"/>
  <c r="R589" i="4"/>
  <c r="Q589" i="4"/>
  <c r="P589" i="4"/>
  <c r="O589" i="4"/>
  <c r="N589" i="4"/>
  <c r="M589" i="4"/>
  <c r="J589" i="4"/>
  <c r="X588" i="4"/>
  <c r="W588" i="4"/>
  <c r="V588" i="4"/>
  <c r="U588" i="4"/>
  <c r="T588" i="4"/>
  <c r="S588" i="4"/>
  <c r="R588" i="4"/>
  <c r="Q588" i="4"/>
  <c r="P588" i="4"/>
  <c r="O588" i="4"/>
  <c r="N588" i="4"/>
  <c r="M588" i="4"/>
  <c r="J588" i="4"/>
  <c r="X587" i="4"/>
  <c r="W587" i="4"/>
  <c r="V587" i="4"/>
  <c r="U587" i="4"/>
  <c r="T587" i="4"/>
  <c r="S587" i="4"/>
  <c r="R587" i="4"/>
  <c r="Q587" i="4"/>
  <c r="P587" i="4"/>
  <c r="O587" i="4"/>
  <c r="N587" i="4"/>
  <c r="M587" i="4"/>
  <c r="J587" i="4"/>
  <c r="X586" i="4"/>
  <c r="W586" i="4"/>
  <c r="V586" i="4"/>
  <c r="U586" i="4"/>
  <c r="T586" i="4"/>
  <c r="S586" i="4"/>
  <c r="R586" i="4"/>
  <c r="Q586" i="4"/>
  <c r="P586" i="4"/>
  <c r="O586" i="4"/>
  <c r="N586" i="4"/>
  <c r="M586" i="4"/>
  <c r="J586" i="4"/>
  <c r="X585" i="4"/>
  <c r="W585" i="4"/>
  <c r="V585" i="4"/>
  <c r="U585" i="4"/>
  <c r="T585" i="4"/>
  <c r="S585" i="4"/>
  <c r="R585" i="4"/>
  <c r="Q585" i="4"/>
  <c r="P585" i="4"/>
  <c r="O585" i="4"/>
  <c r="N585" i="4"/>
  <c r="M585" i="4"/>
  <c r="J585" i="4"/>
  <c r="X584" i="4"/>
  <c r="W584" i="4"/>
  <c r="V584" i="4"/>
  <c r="U584" i="4"/>
  <c r="T584" i="4"/>
  <c r="S584" i="4"/>
  <c r="R584" i="4"/>
  <c r="Q584" i="4"/>
  <c r="P584" i="4"/>
  <c r="O584" i="4"/>
  <c r="N584" i="4"/>
  <c r="M584" i="4"/>
  <c r="J584" i="4"/>
  <c r="X583" i="4"/>
  <c r="W583" i="4"/>
  <c r="V583" i="4"/>
  <c r="U583" i="4"/>
  <c r="T583" i="4"/>
  <c r="S583" i="4"/>
  <c r="R583" i="4"/>
  <c r="Q583" i="4"/>
  <c r="P583" i="4"/>
  <c r="O583" i="4"/>
  <c r="N583" i="4"/>
  <c r="M583" i="4"/>
  <c r="J583" i="4"/>
  <c r="X582" i="4"/>
  <c r="W582" i="4"/>
  <c r="V582" i="4"/>
  <c r="U582" i="4"/>
  <c r="T582" i="4"/>
  <c r="S582" i="4"/>
  <c r="R582" i="4"/>
  <c r="Q582" i="4"/>
  <c r="P582" i="4"/>
  <c r="O582" i="4"/>
  <c r="N582" i="4"/>
  <c r="M582" i="4"/>
  <c r="J582" i="4"/>
  <c r="X581" i="4"/>
  <c r="W581" i="4"/>
  <c r="V581" i="4"/>
  <c r="U581" i="4"/>
  <c r="T581" i="4"/>
  <c r="S581" i="4"/>
  <c r="R581" i="4"/>
  <c r="Q581" i="4"/>
  <c r="P581" i="4"/>
  <c r="O581" i="4"/>
  <c r="N581" i="4"/>
  <c r="M581" i="4"/>
  <c r="J581" i="4"/>
  <c r="X580" i="4"/>
  <c r="W580" i="4"/>
  <c r="V580" i="4"/>
  <c r="U580" i="4"/>
  <c r="T580" i="4"/>
  <c r="S580" i="4"/>
  <c r="R580" i="4"/>
  <c r="Q580" i="4"/>
  <c r="P580" i="4"/>
  <c r="O580" i="4"/>
  <c r="N580" i="4"/>
  <c r="M580" i="4"/>
  <c r="J580" i="4"/>
  <c r="X579" i="4"/>
  <c r="W579" i="4"/>
  <c r="V579" i="4"/>
  <c r="U579" i="4"/>
  <c r="T579" i="4"/>
  <c r="S579" i="4"/>
  <c r="R579" i="4"/>
  <c r="Q579" i="4"/>
  <c r="P579" i="4"/>
  <c r="O579" i="4"/>
  <c r="N579" i="4"/>
  <c r="M579" i="4"/>
  <c r="J579" i="4"/>
  <c r="X578" i="4"/>
  <c r="W578" i="4"/>
  <c r="V578" i="4"/>
  <c r="U578" i="4"/>
  <c r="T578" i="4"/>
  <c r="S578" i="4"/>
  <c r="R578" i="4"/>
  <c r="Q578" i="4"/>
  <c r="P578" i="4"/>
  <c r="O578" i="4"/>
  <c r="N578" i="4"/>
  <c r="M578" i="4"/>
  <c r="J578" i="4"/>
  <c r="X577" i="4"/>
  <c r="W577" i="4"/>
  <c r="V577" i="4"/>
  <c r="U577" i="4"/>
  <c r="T577" i="4"/>
  <c r="S577" i="4"/>
  <c r="R577" i="4"/>
  <c r="Q577" i="4"/>
  <c r="P577" i="4"/>
  <c r="O577" i="4"/>
  <c r="N577" i="4"/>
  <c r="M577" i="4"/>
  <c r="J577" i="4"/>
  <c r="X576" i="4"/>
  <c r="W576" i="4"/>
  <c r="V576" i="4"/>
  <c r="U576" i="4"/>
  <c r="T576" i="4"/>
  <c r="S576" i="4"/>
  <c r="R576" i="4"/>
  <c r="Q576" i="4"/>
  <c r="P576" i="4"/>
  <c r="O576" i="4"/>
  <c r="N576" i="4"/>
  <c r="M576" i="4"/>
  <c r="J576" i="4"/>
  <c r="X575" i="4"/>
  <c r="W575" i="4"/>
  <c r="V575" i="4"/>
  <c r="U575" i="4"/>
  <c r="T575" i="4"/>
  <c r="S575" i="4"/>
  <c r="R575" i="4"/>
  <c r="Q575" i="4"/>
  <c r="P575" i="4"/>
  <c r="O575" i="4"/>
  <c r="N575" i="4"/>
  <c r="M575" i="4"/>
  <c r="J575" i="4"/>
  <c r="X574" i="4"/>
  <c r="W574" i="4"/>
  <c r="V574" i="4"/>
  <c r="U574" i="4"/>
  <c r="T574" i="4"/>
  <c r="S574" i="4"/>
  <c r="R574" i="4"/>
  <c r="Q574" i="4"/>
  <c r="P574" i="4"/>
  <c r="O574" i="4"/>
  <c r="N574" i="4"/>
  <c r="M574" i="4"/>
  <c r="J574" i="4"/>
  <c r="X573" i="4"/>
  <c r="W573" i="4"/>
  <c r="V573" i="4"/>
  <c r="U573" i="4"/>
  <c r="T573" i="4"/>
  <c r="S573" i="4"/>
  <c r="R573" i="4"/>
  <c r="Q573" i="4"/>
  <c r="P573" i="4"/>
  <c r="O573" i="4"/>
  <c r="N573" i="4"/>
  <c r="M573" i="4"/>
  <c r="J573" i="4"/>
  <c r="X572" i="4"/>
  <c r="W572" i="4"/>
  <c r="V572" i="4"/>
  <c r="U572" i="4"/>
  <c r="T572" i="4"/>
  <c r="S572" i="4"/>
  <c r="R572" i="4"/>
  <c r="Q572" i="4"/>
  <c r="P572" i="4"/>
  <c r="O572" i="4"/>
  <c r="N572" i="4"/>
  <c r="M572" i="4"/>
  <c r="J572" i="4"/>
  <c r="X571" i="4"/>
  <c r="W571" i="4"/>
  <c r="V571" i="4"/>
  <c r="U571" i="4"/>
  <c r="T571" i="4"/>
  <c r="S571" i="4"/>
  <c r="R571" i="4"/>
  <c r="Q571" i="4"/>
  <c r="P571" i="4"/>
  <c r="O571" i="4"/>
  <c r="N571" i="4"/>
  <c r="M571" i="4"/>
  <c r="J571" i="4"/>
  <c r="X570" i="4"/>
  <c r="W570" i="4"/>
  <c r="V570" i="4"/>
  <c r="U570" i="4"/>
  <c r="T570" i="4"/>
  <c r="S570" i="4"/>
  <c r="R570" i="4"/>
  <c r="Q570" i="4"/>
  <c r="P570" i="4"/>
  <c r="O570" i="4"/>
  <c r="N570" i="4"/>
  <c r="M570" i="4"/>
  <c r="J570" i="4"/>
  <c r="X569" i="4"/>
  <c r="W569" i="4"/>
  <c r="V569" i="4"/>
  <c r="U569" i="4"/>
  <c r="T569" i="4"/>
  <c r="S569" i="4"/>
  <c r="R569" i="4"/>
  <c r="Q569" i="4"/>
  <c r="P569" i="4"/>
  <c r="O569" i="4"/>
  <c r="N569" i="4"/>
  <c r="M569" i="4"/>
  <c r="J569" i="4"/>
  <c r="X568" i="4"/>
  <c r="W568" i="4"/>
  <c r="V568" i="4"/>
  <c r="U568" i="4"/>
  <c r="T568" i="4"/>
  <c r="S568" i="4"/>
  <c r="R568" i="4"/>
  <c r="Q568" i="4"/>
  <c r="P568" i="4"/>
  <c r="O568" i="4"/>
  <c r="N568" i="4"/>
  <c r="M568" i="4"/>
  <c r="J568" i="4"/>
  <c r="X567" i="4"/>
  <c r="W567" i="4"/>
  <c r="V567" i="4"/>
  <c r="U567" i="4"/>
  <c r="T567" i="4"/>
  <c r="S567" i="4"/>
  <c r="R567" i="4"/>
  <c r="Q567" i="4"/>
  <c r="P567" i="4"/>
  <c r="O567" i="4"/>
  <c r="N567" i="4"/>
  <c r="M567" i="4"/>
  <c r="J567" i="4"/>
  <c r="X566" i="4"/>
  <c r="W566" i="4"/>
  <c r="V566" i="4"/>
  <c r="U566" i="4"/>
  <c r="T566" i="4"/>
  <c r="S566" i="4"/>
  <c r="R566" i="4"/>
  <c r="Q566" i="4"/>
  <c r="P566" i="4"/>
  <c r="O566" i="4"/>
  <c r="N566" i="4"/>
  <c r="M566" i="4"/>
  <c r="J566" i="4"/>
  <c r="X565" i="4"/>
  <c r="W565" i="4"/>
  <c r="V565" i="4"/>
  <c r="U565" i="4"/>
  <c r="T565" i="4"/>
  <c r="S565" i="4"/>
  <c r="R565" i="4"/>
  <c r="Q565" i="4"/>
  <c r="P565" i="4"/>
  <c r="O565" i="4"/>
  <c r="N565" i="4"/>
  <c r="M565" i="4"/>
  <c r="J565" i="4"/>
  <c r="X564" i="4"/>
  <c r="W564" i="4"/>
  <c r="V564" i="4"/>
  <c r="U564" i="4"/>
  <c r="T564" i="4"/>
  <c r="S564" i="4"/>
  <c r="R564" i="4"/>
  <c r="Q564" i="4"/>
  <c r="P564" i="4"/>
  <c r="O564" i="4"/>
  <c r="N564" i="4"/>
  <c r="M564" i="4"/>
  <c r="J564" i="4"/>
  <c r="X563" i="4"/>
  <c r="W563" i="4"/>
  <c r="V563" i="4"/>
  <c r="U563" i="4"/>
  <c r="T563" i="4"/>
  <c r="S563" i="4"/>
  <c r="R563" i="4"/>
  <c r="Q563" i="4"/>
  <c r="P563" i="4"/>
  <c r="O563" i="4"/>
  <c r="N563" i="4"/>
  <c r="M563" i="4"/>
  <c r="J563" i="4"/>
  <c r="X562" i="4"/>
  <c r="W562" i="4"/>
  <c r="V562" i="4"/>
  <c r="U562" i="4"/>
  <c r="T562" i="4"/>
  <c r="S562" i="4"/>
  <c r="R562" i="4"/>
  <c r="Q562" i="4"/>
  <c r="P562" i="4"/>
  <c r="O562" i="4"/>
  <c r="N562" i="4"/>
  <c r="M562" i="4"/>
  <c r="J562" i="4"/>
  <c r="X561" i="4"/>
  <c r="W561" i="4"/>
  <c r="V561" i="4"/>
  <c r="U561" i="4"/>
  <c r="T561" i="4"/>
  <c r="S561" i="4"/>
  <c r="R561" i="4"/>
  <c r="Q561" i="4"/>
  <c r="P561" i="4"/>
  <c r="O561" i="4"/>
  <c r="N561" i="4"/>
  <c r="M561" i="4"/>
  <c r="J561" i="4"/>
  <c r="X560" i="4"/>
  <c r="W560" i="4"/>
  <c r="V560" i="4"/>
  <c r="U560" i="4"/>
  <c r="T560" i="4"/>
  <c r="S560" i="4"/>
  <c r="R560" i="4"/>
  <c r="Q560" i="4"/>
  <c r="P560" i="4"/>
  <c r="O560" i="4"/>
  <c r="N560" i="4"/>
  <c r="M560" i="4"/>
  <c r="J560" i="4"/>
  <c r="X559" i="4"/>
  <c r="W559" i="4"/>
  <c r="V559" i="4"/>
  <c r="U559" i="4"/>
  <c r="T559" i="4"/>
  <c r="S559" i="4"/>
  <c r="R559" i="4"/>
  <c r="Q559" i="4"/>
  <c r="P559" i="4"/>
  <c r="O559" i="4"/>
  <c r="N559" i="4"/>
  <c r="M559" i="4"/>
  <c r="J559" i="4"/>
  <c r="X558" i="4"/>
  <c r="W558" i="4"/>
  <c r="V558" i="4"/>
  <c r="U558" i="4"/>
  <c r="T558" i="4"/>
  <c r="S558" i="4"/>
  <c r="R558" i="4"/>
  <c r="Q558" i="4"/>
  <c r="P558" i="4"/>
  <c r="O558" i="4"/>
  <c r="N558" i="4"/>
  <c r="M558" i="4"/>
  <c r="J558" i="4"/>
  <c r="X557" i="4"/>
  <c r="W557" i="4"/>
  <c r="V557" i="4"/>
  <c r="U557" i="4"/>
  <c r="T557" i="4"/>
  <c r="S557" i="4"/>
  <c r="R557" i="4"/>
  <c r="Q557" i="4"/>
  <c r="P557" i="4"/>
  <c r="O557" i="4"/>
  <c r="N557" i="4"/>
  <c r="M557" i="4"/>
  <c r="J557" i="4"/>
  <c r="X556" i="4"/>
  <c r="W556" i="4"/>
  <c r="V556" i="4"/>
  <c r="U556" i="4"/>
  <c r="T556" i="4"/>
  <c r="S556" i="4"/>
  <c r="R556" i="4"/>
  <c r="Q556" i="4"/>
  <c r="P556" i="4"/>
  <c r="O556" i="4"/>
  <c r="N556" i="4"/>
  <c r="M556" i="4"/>
  <c r="J556" i="4"/>
  <c r="X555" i="4"/>
  <c r="W555" i="4"/>
  <c r="V555" i="4"/>
  <c r="U555" i="4"/>
  <c r="T555" i="4"/>
  <c r="S555" i="4"/>
  <c r="R555" i="4"/>
  <c r="Q555" i="4"/>
  <c r="P555" i="4"/>
  <c r="O555" i="4"/>
  <c r="N555" i="4"/>
  <c r="M555" i="4"/>
  <c r="J555" i="4"/>
  <c r="X554" i="4"/>
  <c r="W554" i="4"/>
  <c r="V554" i="4"/>
  <c r="U554" i="4"/>
  <c r="T554" i="4"/>
  <c r="S554" i="4"/>
  <c r="R554" i="4"/>
  <c r="Q554" i="4"/>
  <c r="P554" i="4"/>
  <c r="O554" i="4"/>
  <c r="N554" i="4"/>
  <c r="M554" i="4"/>
  <c r="J554" i="4"/>
  <c r="X553" i="4"/>
  <c r="W553" i="4"/>
  <c r="V553" i="4"/>
  <c r="U553" i="4"/>
  <c r="T553" i="4"/>
  <c r="S553" i="4"/>
  <c r="R553" i="4"/>
  <c r="Q553" i="4"/>
  <c r="P553" i="4"/>
  <c r="O553" i="4"/>
  <c r="N553" i="4"/>
  <c r="M553" i="4"/>
  <c r="J553" i="4"/>
  <c r="X552" i="4"/>
  <c r="W552" i="4"/>
  <c r="V552" i="4"/>
  <c r="U552" i="4"/>
  <c r="T552" i="4"/>
  <c r="S552" i="4"/>
  <c r="R552" i="4"/>
  <c r="Q552" i="4"/>
  <c r="P552" i="4"/>
  <c r="O552" i="4"/>
  <c r="N552" i="4"/>
  <c r="M552" i="4"/>
  <c r="J552" i="4"/>
  <c r="X551" i="4"/>
  <c r="W551" i="4"/>
  <c r="V551" i="4"/>
  <c r="U551" i="4"/>
  <c r="T551" i="4"/>
  <c r="S551" i="4"/>
  <c r="R551" i="4"/>
  <c r="Q551" i="4"/>
  <c r="P551" i="4"/>
  <c r="O551" i="4"/>
  <c r="N551" i="4"/>
  <c r="M551" i="4"/>
  <c r="J551" i="4"/>
  <c r="X550" i="4"/>
  <c r="W550" i="4"/>
  <c r="V550" i="4"/>
  <c r="U550" i="4"/>
  <c r="T550" i="4"/>
  <c r="S550" i="4"/>
  <c r="R550" i="4"/>
  <c r="Q550" i="4"/>
  <c r="P550" i="4"/>
  <c r="O550" i="4"/>
  <c r="N550" i="4"/>
  <c r="M550" i="4"/>
  <c r="J550" i="4"/>
  <c r="X549" i="4"/>
  <c r="W549" i="4"/>
  <c r="V549" i="4"/>
  <c r="U549" i="4"/>
  <c r="T549" i="4"/>
  <c r="S549" i="4"/>
  <c r="R549" i="4"/>
  <c r="Q549" i="4"/>
  <c r="P549" i="4"/>
  <c r="O549" i="4"/>
  <c r="N549" i="4"/>
  <c r="M549" i="4"/>
  <c r="J549" i="4"/>
  <c r="X548" i="4"/>
  <c r="W548" i="4"/>
  <c r="V548" i="4"/>
  <c r="U548" i="4"/>
  <c r="T548" i="4"/>
  <c r="S548" i="4"/>
  <c r="R548" i="4"/>
  <c r="Q548" i="4"/>
  <c r="P548" i="4"/>
  <c r="O548" i="4"/>
  <c r="N548" i="4"/>
  <c r="M548" i="4"/>
  <c r="J548" i="4"/>
  <c r="X547" i="4"/>
  <c r="W547" i="4"/>
  <c r="V547" i="4"/>
  <c r="U547" i="4"/>
  <c r="T547" i="4"/>
  <c r="S547" i="4"/>
  <c r="R547" i="4"/>
  <c r="Q547" i="4"/>
  <c r="P547" i="4"/>
  <c r="O547" i="4"/>
  <c r="N547" i="4"/>
  <c r="M547" i="4"/>
  <c r="J547" i="4"/>
  <c r="X546" i="4"/>
  <c r="W546" i="4"/>
  <c r="V546" i="4"/>
  <c r="U546" i="4"/>
  <c r="T546" i="4"/>
  <c r="S546" i="4"/>
  <c r="R546" i="4"/>
  <c r="Q546" i="4"/>
  <c r="P546" i="4"/>
  <c r="O546" i="4"/>
  <c r="N546" i="4"/>
  <c r="M546" i="4"/>
  <c r="J546" i="4"/>
  <c r="X545" i="4"/>
  <c r="W545" i="4"/>
  <c r="V545" i="4"/>
  <c r="U545" i="4"/>
  <c r="T545" i="4"/>
  <c r="S545" i="4"/>
  <c r="R545" i="4"/>
  <c r="Q545" i="4"/>
  <c r="P545" i="4"/>
  <c r="O545" i="4"/>
  <c r="N545" i="4"/>
  <c r="M545" i="4"/>
  <c r="J545" i="4"/>
  <c r="X544" i="4"/>
  <c r="W544" i="4"/>
  <c r="V544" i="4"/>
  <c r="U544" i="4"/>
  <c r="T544" i="4"/>
  <c r="S544" i="4"/>
  <c r="R544" i="4"/>
  <c r="Q544" i="4"/>
  <c r="P544" i="4"/>
  <c r="O544" i="4"/>
  <c r="N544" i="4"/>
  <c r="M544" i="4"/>
  <c r="J544" i="4"/>
  <c r="X543" i="4"/>
  <c r="W543" i="4"/>
  <c r="V543" i="4"/>
  <c r="U543" i="4"/>
  <c r="T543" i="4"/>
  <c r="S543" i="4"/>
  <c r="R543" i="4"/>
  <c r="Q543" i="4"/>
  <c r="P543" i="4"/>
  <c r="O543" i="4"/>
  <c r="N543" i="4"/>
  <c r="M543" i="4"/>
  <c r="J543" i="4"/>
  <c r="X542" i="4"/>
  <c r="W542" i="4"/>
  <c r="V542" i="4"/>
  <c r="U542" i="4"/>
  <c r="T542" i="4"/>
  <c r="S542" i="4"/>
  <c r="R542" i="4"/>
  <c r="Q542" i="4"/>
  <c r="P542" i="4"/>
  <c r="O542" i="4"/>
  <c r="N542" i="4"/>
  <c r="M542" i="4"/>
  <c r="J542" i="4"/>
  <c r="X541" i="4"/>
  <c r="W541" i="4"/>
  <c r="V541" i="4"/>
  <c r="U541" i="4"/>
  <c r="T541" i="4"/>
  <c r="S541" i="4"/>
  <c r="R541" i="4"/>
  <c r="Q541" i="4"/>
  <c r="P541" i="4"/>
  <c r="O541" i="4"/>
  <c r="N541" i="4"/>
  <c r="M541" i="4"/>
  <c r="J541" i="4"/>
  <c r="X540" i="4"/>
  <c r="W540" i="4"/>
  <c r="V540" i="4"/>
  <c r="U540" i="4"/>
  <c r="T540" i="4"/>
  <c r="S540" i="4"/>
  <c r="R540" i="4"/>
  <c r="Q540" i="4"/>
  <c r="P540" i="4"/>
  <c r="O540" i="4"/>
  <c r="N540" i="4"/>
  <c r="M540" i="4"/>
  <c r="J540" i="4"/>
  <c r="X539" i="4"/>
  <c r="W539" i="4"/>
  <c r="V539" i="4"/>
  <c r="U539" i="4"/>
  <c r="T539" i="4"/>
  <c r="S539" i="4"/>
  <c r="R539" i="4"/>
  <c r="Q539" i="4"/>
  <c r="P539" i="4"/>
  <c r="O539" i="4"/>
  <c r="N539" i="4"/>
  <c r="M539" i="4"/>
  <c r="J539" i="4"/>
  <c r="X538" i="4"/>
  <c r="W538" i="4"/>
  <c r="V538" i="4"/>
  <c r="U538" i="4"/>
  <c r="T538" i="4"/>
  <c r="S538" i="4"/>
  <c r="R538" i="4"/>
  <c r="Q538" i="4"/>
  <c r="P538" i="4"/>
  <c r="O538" i="4"/>
  <c r="N538" i="4"/>
  <c r="M538" i="4"/>
  <c r="J538" i="4"/>
  <c r="X537" i="4"/>
  <c r="W537" i="4"/>
  <c r="V537" i="4"/>
  <c r="U537" i="4"/>
  <c r="T537" i="4"/>
  <c r="S537" i="4"/>
  <c r="R537" i="4"/>
  <c r="Q537" i="4"/>
  <c r="P537" i="4"/>
  <c r="O537" i="4"/>
  <c r="N537" i="4"/>
  <c r="M537" i="4"/>
  <c r="J537" i="4"/>
  <c r="X536" i="4"/>
  <c r="W536" i="4"/>
  <c r="V536" i="4"/>
  <c r="U536" i="4"/>
  <c r="T536" i="4"/>
  <c r="S536" i="4"/>
  <c r="R536" i="4"/>
  <c r="Q536" i="4"/>
  <c r="P536" i="4"/>
  <c r="O536" i="4"/>
  <c r="N536" i="4"/>
  <c r="M536" i="4"/>
  <c r="J536" i="4"/>
  <c r="X535" i="4"/>
  <c r="W535" i="4"/>
  <c r="V535" i="4"/>
  <c r="U535" i="4"/>
  <c r="T535" i="4"/>
  <c r="S535" i="4"/>
  <c r="R535" i="4"/>
  <c r="Q535" i="4"/>
  <c r="P535" i="4"/>
  <c r="O535" i="4"/>
  <c r="N535" i="4"/>
  <c r="M535" i="4"/>
  <c r="J535" i="4"/>
  <c r="X534" i="4"/>
  <c r="W534" i="4"/>
  <c r="V534" i="4"/>
  <c r="U534" i="4"/>
  <c r="T534" i="4"/>
  <c r="S534" i="4"/>
  <c r="R534" i="4"/>
  <c r="Q534" i="4"/>
  <c r="P534" i="4"/>
  <c r="O534" i="4"/>
  <c r="N534" i="4"/>
  <c r="M534" i="4"/>
  <c r="J534" i="4"/>
  <c r="X533" i="4"/>
  <c r="W533" i="4"/>
  <c r="V533" i="4"/>
  <c r="U533" i="4"/>
  <c r="T533" i="4"/>
  <c r="S533" i="4"/>
  <c r="R533" i="4"/>
  <c r="Q533" i="4"/>
  <c r="P533" i="4"/>
  <c r="O533" i="4"/>
  <c r="N533" i="4"/>
  <c r="M533" i="4"/>
  <c r="J533" i="4"/>
  <c r="X532" i="4"/>
  <c r="W532" i="4"/>
  <c r="V532" i="4"/>
  <c r="U532" i="4"/>
  <c r="T532" i="4"/>
  <c r="S532" i="4"/>
  <c r="R532" i="4"/>
  <c r="Q532" i="4"/>
  <c r="P532" i="4"/>
  <c r="O532" i="4"/>
  <c r="N532" i="4"/>
  <c r="M532" i="4"/>
  <c r="J532" i="4"/>
  <c r="X531" i="4"/>
  <c r="W531" i="4"/>
  <c r="V531" i="4"/>
  <c r="U531" i="4"/>
  <c r="T531" i="4"/>
  <c r="S531" i="4"/>
  <c r="R531" i="4"/>
  <c r="Q531" i="4"/>
  <c r="P531" i="4"/>
  <c r="O531" i="4"/>
  <c r="N531" i="4"/>
  <c r="M531" i="4"/>
  <c r="J531" i="4"/>
  <c r="X530" i="4"/>
  <c r="W530" i="4"/>
  <c r="V530" i="4"/>
  <c r="U530" i="4"/>
  <c r="T530" i="4"/>
  <c r="S530" i="4"/>
  <c r="R530" i="4"/>
  <c r="Q530" i="4"/>
  <c r="P530" i="4"/>
  <c r="O530" i="4"/>
  <c r="N530" i="4"/>
  <c r="M530" i="4"/>
  <c r="J530" i="4"/>
  <c r="X529" i="4"/>
  <c r="W529" i="4"/>
  <c r="V529" i="4"/>
  <c r="U529" i="4"/>
  <c r="T529" i="4"/>
  <c r="S529" i="4"/>
  <c r="R529" i="4"/>
  <c r="Q529" i="4"/>
  <c r="P529" i="4"/>
  <c r="O529" i="4"/>
  <c r="N529" i="4"/>
  <c r="M529" i="4"/>
  <c r="J529" i="4"/>
  <c r="X528" i="4"/>
  <c r="W528" i="4"/>
  <c r="V528" i="4"/>
  <c r="U528" i="4"/>
  <c r="T528" i="4"/>
  <c r="S528" i="4"/>
  <c r="R528" i="4"/>
  <c r="Q528" i="4"/>
  <c r="P528" i="4"/>
  <c r="O528" i="4"/>
  <c r="N528" i="4"/>
  <c r="M528" i="4"/>
  <c r="J528" i="4"/>
  <c r="X527" i="4"/>
  <c r="W527" i="4"/>
  <c r="V527" i="4"/>
  <c r="U527" i="4"/>
  <c r="T527" i="4"/>
  <c r="S527" i="4"/>
  <c r="R527" i="4"/>
  <c r="Q527" i="4"/>
  <c r="P527" i="4"/>
  <c r="O527" i="4"/>
  <c r="N527" i="4"/>
  <c r="M527" i="4"/>
  <c r="J527" i="4"/>
  <c r="X526" i="4"/>
  <c r="W526" i="4"/>
  <c r="V526" i="4"/>
  <c r="U526" i="4"/>
  <c r="T526" i="4"/>
  <c r="S526" i="4"/>
  <c r="R526" i="4"/>
  <c r="Q526" i="4"/>
  <c r="P526" i="4"/>
  <c r="O526" i="4"/>
  <c r="N526" i="4"/>
  <c r="M526" i="4"/>
  <c r="J526" i="4"/>
  <c r="X525" i="4"/>
  <c r="W525" i="4"/>
  <c r="V525" i="4"/>
  <c r="U525" i="4"/>
  <c r="T525" i="4"/>
  <c r="S525" i="4"/>
  <c r="R525" i="4"/>
  <c r="Q525" i="4"/>
  <c r="P525" i="4"/>
  <c r="O525" i="4"/>
  <c r="N525" i="4"/>
  <c r="M525" i="4"/>
  <c r="J525" i="4"/>
  <c r="X524" i="4"/>
  <c r="W524" i="4"/>
  <c r="V524" i="4"/>
  <c r="U524" i="4"/>
  <c r="T524" i="4"/>
  <c r="S524" i="4"/>
  <c r="R524" i="4"/>
  <c r="Q524" i="4"/>
  <c r="P524" i="4"/>
  <c r="O524" i="4"/>
  <c r="N524" i="4"/>
  <c r="M524" i="4"/>
  <c r="J524" i="4"/>
  <c r="X523" i="4"/>
  <c r="W523" i="4"/>
  <c r="V523" i="4"/>
  <c r="U523" i="4"/>
  <c r="T523" i="4"/>
  <c r="S523" i="4"/>
  <c r="R523" i="4"/>
  <c r="Q523" i="4"/>
  <c r="P523" i="4"/>
  <c r="O523" i="4"/>
  <c r="N523" i="4"/>
  <c r="M523" i="4"/>
  <c r="J523" i="4"/>
  <c r="X522" i="4"/>
  <c r="W522" i="4"/>
  <c r="V522" i="4"/>
  <c r="U522" i="4"/>
  <c r="T522" i="4"/>
  <c r="S522" i="4"/>
  <c r="R522" i="4"/>
  <c r="Q522" i="4"/>
  <c r="P522" i="4"/>
  <c r="O522" i="4"/>
  <c r="N522" i="4"/>
  <c r="M522" i="4"/>
  <c r="J522" i="4"/>
  <c r="X521" i="4"/>
  <c r="W521" i="4"/>
  <c r="V521" i="4"/>
  <c r="U521" i="4"/>
  <c r="T521" i="4"/>
  <c r="S521" i="4"/>
  <c r="R521" i="4"/>
  <c r="Q521" i="4"/>
  <c r="P521" i="4"/>
  <c r="O521" i="4"/>
  <c r="N521" i="4"/>
  <c r="M521" i="4"/>
  <c r="J521" i="4"/>
  <c r="X520" i="4"/>
  <c r="W520" i="4"/>
  <c r="V520" i="4"/>
  <c r="U520" i="4"/>
  <c r="T520" i="4"/>
  <c r="S520" i="4"/>
  <c r="R520" i="4"/>
  <c r="Q520" i="4"/>
  <c r="P520" i="4"/>
  <c r="O520" i="4"/>
  <c r="N520" i="4"/>
  <c r="M520" i="4"/>
  <c r="J520" i="4"/>
  <c r="X519" i="4"/>
  <c r="W519" i="4"/>
  <c r="V519" i="4"/>
  <c r="U519" i="4"/>
  <c r="T519" i="4"/>
  <c r="S519" i="4"/>
  <c r="R519" i="4"/>
  <c r="Q519" i="4"/>
  <c r="P519" i="4"/>
  <c r="O519" i="4"/>
  <c r="N519" i="4"/>
  <c r="M519" i="4"/>
  <c r="J519" i="4"/>
  <c r="X518" i="4"/>
  <c r="W518" i="4"/>
  <c r="V518" i="4"/>
  <c r="U518" i="4"/>
  <c r="T518" i="4"/>
  <c r="S518" i="4"/>
  <c r="R518" i="4"/>
  <c r="Q518" i="4"/>
  <c r="P518" i="4"/>
  <c r="O518" i="4"/>
  <c r="N518" i="4"/>
  <c r="M518" i="4"/>
  <c r="J518" i="4"/>
  <c r="X517" i="4"/>
  <c r="W517" i="4"/>
  <c r="V517" i="4"/>
  <c r="U517" i="4"/>
  <c r="T517" i="4"/>
  <c r="S517" i="4"/>
  <c r="R517" i="4"/>
  <c r="Q517" i="4"/>
  <c r="P517" i="4"/>
  <c r="O517" i="4"/>
  <c r="N517" i="4"/>
  <c r="M517" i="4"/>
  <c r="J517" i="4"/>
  <c r="X516" i="4"/>
  <c r="W516" i="4"/>
  <c r="V516" i="4"/>
  <c r="U516" i="4"/>
  <c r="T516" i="4"/>
  <c r="S516" i="4"/>
  <c r="R516" i="4"/>
  <c r="Q516" i="4"/>
  <c r="P516" i="4"/>
  <c r="O516" i="4"/>
  <c r="N516" i="4"/>
  <c r="M516" i="4"/>
  <c r="J516" i="4"/>
  <c r="X515" i="4"/>
  <c r="W515" i="4"/>
  <c r="V515" i="4"/>
  <c r="U515" i="4"/>
  <c r="T515" i="4"/>
  <c r="S515" i="4"/>
  <c r="R515" i="4"/>
  <c r="Q515" i="4"/>
  <c r="P515" i="4"/>
  <c r="O515" i="4"/>
  <c r="N515" i="4"/>
  <c r="M515" i="4"/>
  <c r="J515" i="4"/>
  <c r="X514" i="4"/>
  <c r="W514" i="4"/>
  <c r="V514" i="4"/>
  <c r="U514" i="4"/>
  <c r="T514" i="4"/>
  <c r="S514" i="4"/>
  <c r="R514" i="4"/>
  <c r="Q514" i="4"/>
  <c r="P514" i="4"/>
  <c r="O514" i="4"/>
  <c r="N514" i="4"/>
  <c r="M514" i="4"/>
  <c r="J514" i="4"/>
  <c r="X513" i="4"/>
  <c r="W513" i="4"/>
  <c r="V513" i="4"/>
  <c r="U513" i="4"/>
  <c r="T513" i="4"/>
  <c r="S513" i="4"/>
  <c r="R513" i="4"/>
  <c r="Q513" i="4"/>
  <c r="P513" i="4"/>
  <c r="O513" i="4"/>
  <c r="N513" i="4"/>
  <c r="M513" i="4"/>
  <c r="J513" i="4"/>
  <c r="X512" i="4"/>
  <c r="W512" i="4"/>
  <c r="V512" i="4"/>
  <c r="U512" i="4"/>
  <c r="T512" i="4"/>
  <c r="S512" i="4"/>
  <c r="R512" i="4"/>
  <c r="Q512" i="4"/>
  <c r="P512" i="4"/>
  <c r="O512" i="4"/>
  <c r="N512" i="4"/>
  <c r="M512" i="4"/>
  <c r="J512" i="4"/>
  <c r="X511" i="4"/>
  <c r="W511" i="4"/>
  <c r="V511" i="4"/>
  <c r="U511" i="4"/>
  <c r="T511" i="4"/>
  <c r="S511" i="4"/>
  <c r="R511" i="4"/>
  <c r="Q511" i="4"/>
  <c r="P511" i="4"/>
  <c r="O511" i="4"/>
  <c r="N511" i="4"/>
  <c r="M511" i="4"/>
  <c r="J511" i="4"/>
  <c r="X510" i="4"/>
  <c r="W510" i="4"/>
  <c r="V510" i="4"/>
  <c r="U510" i="4"/>
  <c r="T510" i="4"/>
  <c r="S510" i="4"/>
  <c r="R510" i="4"/>
  <c r="Q510" i="4"/>
  <c r="P510" i="4"/>
  <c r="O510" i="4"/>
  <c r="N510" i="4"/>
  <c r="M510" i="4"/>
  <c r="J510" i="4"/>
  <c r="X509" i="4"/>
  <c r="W509" i="4"/>
  <c r="V509" i="4"/>
  <c r="U509" i="4"/>
  <c r="T509" i="4"/>
  <c r="S509" i="4"/>
  <c r="R509" i="4"/>
  <c r="Q509" i="4"/>
  <c r="P509" i="4"/>
  <c r="O509" i="4"/>
  <c r="N509" i="4"/>
  <c r="M509" i="4"/>
  <c r="J509" i="4"/>
  <c r="X508" i="4"/>
  <c r="W508" i="4"/>
  <c r="V508" i="4"/>
  <c r="U508" i="4"/>
  <c r="T508" i="4"/>
  <c r="S508" i="4"/>
  <c r="R508" i="4"/>
  <c r="Q508" i="4"/>
  <c r="P508" i="4"/>
  <c r="O508" i="4"/>
  <c r="N508" i="4"/>
  <c r="M508" i="4"/>
  <c r="J508" i="4"/>
  <c r="X507" i="4"/>
  <c r="W507" i="4"/>
  <c r="V507" i="4"/>
  <c r="U507" i="4"/>
  <c r="T507" i="4"/>
  <c r="S507" i="4"/>
  <c r="R507" i="4"/>
  <c r="Q507" i="4"/>
  <c r="P507" i="4"/>
  <c r="O507" i="4"/>
  <c r="N507" i="4"/>
  <c r="M507" i="4"/>
  <c r="J507" i="4"/>
  <c r="X506" i="4"/>
  <c r="W506" i="4"/>
  <c r="V506" i="4"/>
  <c r="U506" i="4"/>
  <c r="T506" i="4"/>
  <c r="S506" i="4"/>
  <c r="R506" i="4"/>
  <c r="Q506" i="4"/>
  <c r="P506" i="4"/>
  <c r="O506" i="4"/>
  <c r="N506" i="4"/>
  <c r="M506" i="4"/>
  <c r="J506" i="4"/>
  <c r="X505" i="4"/>
  <c r="W505" i="4"/>
  <c r="V505" i="4"/>
  <c r="U505" i="4"/>
  <c r="T505" i="4"/>
  <c r="S505" i="4"/>
  <c r="R505" i="4"/>
  <c r="Q505" i="4"/>
  <c r="P505" i="4"/>
  <c r="O505" i="4"/>
  <c r="N505" i="4"/>
  <c r="M505" i="4"/>
  <c r="J505" i="4"/>
  <c r="X504" i="4"/>
  <c r="W504" i="4"/>
  <c r="V504" i="4"/>
  <c r="U504" i="4"/>
  <c r="T504" i="4"/>
  <c r="S504" i="4"/>
  <c r="R504" i="4"/>
  <c r="Q504" i="4"/>
  <c r="P504" i="4"/>
  <c r="O504" i="4"/>
  <c r="N504" i="4"/>
  <c r="M504" i="4"/>
  <c r="J504" i="4"/>
  <c r="X503" i="4"/>
  <c r="W503" i="4"/>
  <c r="V503" i="4"/>
  <c r="U503" i="4"/>
  <c r="T503" i="4"/>
  <c r="S503" i="4"/>
  <c r="R503" i="4"/>
  <c r="Q503" i="4"/>
  <c r="P503" i="4"/>
  <c r="O503" i="4"/>
  <c r="N503" i="4"/>
  <c r="M503" i="4"/>
  <c r="J503" i="4"/>
  <c r="X502" i="4"/>
  <c r="W502" i="4"/>
  <c r="V502" i="4"/>
  <c r="U502" i="4"/>
  <c r="T502" i="4"/>
  <c r="S502" i="4"/>
  <c r="R502" i="4"/>
  <c r="Q502" i="4"/>
  <c r="P502" i="4"/>
  <c r="O502" i="4"/>
  <c r="N502" i="4"/>
  <c r="M502" i="4"/>
  <c r="J502" i="4"/>
  <c r="X501" i="4"/>
  <c r="W501" i="4"/>
  <c r="V501" i="4"/>
  <c r="U501" i="4"/>
  <c r="T501" i="4"/>
  <c r="S501" i="4"/>
  <c r="R501" i="4"/>
  <c r="Q501" i="4"/>
  <c r="P501" i="4"/>
  <c r="O501" i="4"/>
  <c r="N501" i="4"/>
  <c r="M501" i="4"/>
  <c r="J501" i="4"/>
  <c r="X500" i="4"/>
  <c r="W500" i="4"/>
  <c r="V500" i="4"/>
  <c r="U500" i="4"/>
  <c r="T500" i="4"/>
  <c r="S500" i="4"/>
  <c r="R500" i="4"/>
  <c r="Q500" i="4"/>
  <c r="P500" i="4"/>
  <c r="O500" i="4"/>
  <c r="N500" i="4"/>
  <c r="M500" i="4"/>
  <c r="J500" i="4"/>
  <c r="X499" i="4"/>
  <c r="W499" i="4"/>
  <c r="V499" i="4"/>
  <c r="U499" i="4"/>
  <c r="T499" i="4"/>
  <c r="S499" i="4"/>
  <c r="R499" i="4"/>
  <c r="Q499" i="4"/>
  <c r="P499" i="4"/>
  <c r="O499" i="4"/>
  <c r="N499" i="4"/>
  <c r="M499" i="4"/>
  <c r="J499" i="4"/>
  <c r="X498" i="4"/>
  <c r="W498" i="4"/>
  <c r="V498" i="4"/>
  <c r="U498" i="4"/>
  <c r="T498" i="4"/>
  <c r="S498" i="4"/>
  <c r="R498" i="4"/>
  <c r="Q498" i="4"/>
  <c r="P498" i="4"/>
  <c r="O498" i="4"/>
  <c r="N498" i="4"/>
  <c r="M498" i="4"/>
  <c r="J498" i="4"/>
  <c r="X497" i="4"/>
  <c r="W497" i="4"/>
  <c r="V497" i="4"/>
  <c r="U497" i="4"/>
  <c r="T497" i="4"/>
  <c r="S497" i="4"/>
  <c r="R497" i="4"/>
  <c r="Q497" i="4"/>
  <c r="P497" i="4"/>
  <c r="O497" i="4"/>
  <c r="N497" i="4"/>
  <c r="M497" i="4"/>
  <c r="J497" i="4"/>
  <c r="X496" i="4"/>
  <c r="W496" i="4"/>
  <c r="V496" i="4"/>
  <c r="U496" i="4"/>
  <c r="T496" i="4"/>
  <c r="S496" i="4"/>
  <c r="R496" i="4"/>
  <c r="Q496" i="4"/>
  <c r="P496" i="4"/>
  <c r="O496" i="4"/>
  <c r="N496" i="4"/>
  <c r="M496" i="4"/>
  <c r="J496" i="4"/>
  <c r="X495" i="4"/>
  <c r="W495" i="4"/>
  <c r="V495" i="4"/>
  <c r="U495" i="4"/>
  <c r="T495" i="4"/>
  <c r="S495" i="4"/>
  <c r="R495" i="4"/>
  <c r="Q495" i="4"/>
  <c r="P495" i="4"/>
  <c r="O495" i="4"/>
  <c r="N495" i="4"/>
  <c r="M495" i="4"/>
  <c r="J495" i="4"/>
  <c r="X494" i="4"/>
  <c r="W494" i="4"/>
  <c r="V494" i="4"/>
  <c r="U494" i="4"/>
  <c r="T494" i="4"/>
  <c r="S494" i="4"/>
  <c r="R494" i="4"/>
  <c r="Q494" i="4"/>
  <c r="P494" i="4"/>
  <c r="O494" i="4"/>
  <c r="N494" i="4"/>
  <c r="M494" i="4"/>
  <c r="J494" i="4"/>
  <c r="X493" i="4"/>
  <c r="W493" i="4"/>
  <c r="V493" i="4"/>
  <c r="U493" i="4"/>
  <c r="T493" i="4"/>
  <c r="S493" i="4"/>
  <c r="R493" i="4"/>
  <c r="Q493" i="4"/>
  <c r="P493" i="4"/>
  <c r="O493" i="4"/>
  <c r="N493" i="4"/>
  <c r="M493" i="4"/>
  <c r="J493" i="4"/>
  <c r="X492" i="4"/>
  <c r="W492" i="4"/>
  <c r="V492" i="4"/>
  <c r="U492" i="4"/>
  <c r="T492" i="4"/>
  <c r="S492" i="4"/>
  <c r="R492" i="4"/>
  <c r="Q492" i="4"/>
  <c r="P492" i="4"/>
  <c r="O492" i="4"/>
  <c r="N492" i="4"/>
  <c r="M492" i="4"/>
  <c r="J492" i="4"/>
  <c r="X491" i="4"/>
  <c r="W491" i="4"/>
  <c r="V491" i="4"/>
  <c r="U491" i="4"/>
  <c r="T491" i="4"/>
  <c r="S491" i="4"/>
  <c r="R491" i="4"/>
  <c r="Q491" i="4"/>
  <c r="P491" i="4"/>
  <c r="O491" i="4"/>
  <c r="N491" i="4"/>
  <c r="M491" i="4"/>
  <c r="J491" i="4"/>
  <c r="X490" i="4"/>
  <c r="W490" i="4"/>
  <c r="V490" i="4"/>
  <c r="U490" i="4"/>
  <c r="T490" i="4"/>
  <c r="S490" i="4"/>
  <c r="R490" i="4"/>
  <c r="Q490" i="4"/>
  <c r="P490" i="4"/>
  <c r="O490" i="4"/>
  <c r="N490" i="4"/>
  <c r="M490" i="4"/>
  <c r="J490" i="4"/>
  <c r="X489" i="4"/>
  <c r="W489" i="4"/>
  <c r="V489" i="4"/>
  <c r="U489" i="4"/>
  <c r="T489" i="4"/>
  <c r="S489" i="4"/>
  <c r="R489" i="4"/>
  <c r="Q489" i="4"/>
  <c r="P489" i="4"/>
  <c r="O489" i="4"/>
  <c r="N489" i="4"/>
  <c r="M489" i="4"/>
  <c r="J489" i="4"/>
  <c r="X488" i="4"/>
  <c r="W488" i="4"/>
  <c r="V488" i="4"/>
  <c r="U488" i="4"/>
  <c r="T488" i="4"/>
  <c r="S488" i="4"/>
  <c r="R488" i="4"/>
  <c r="Q488" i="4"/>
  <c r="P488" i="4"/>
  <c r="O488" i="4"/>
  <c r="N488" i="4"/>
  <c r="M488" i="4"/>
  <c r="J488" i="4"/>
  <c r="X487" i="4"/>
  <c r="W487" i="4"/>
  <c r="V487" i="4"/>
  <c r="U487" i="4"/>
  <c r="T487" i="4"/>
  <c r="S487" i="4"/>
  <c r="R487" i="4"/>
  <c r="Q487" i="4"/>
  <c r="P487" i="4"/>
  <c r="O487" i="4"/>
  <c r="N487" i="4"/>
  <c r="M487" i="4"/>
  <c r="J487" i="4"/>
  <c r="X486" i="4"/>
  <c r="W486" i="4"/>
  <c r="V486" i="4"/>
  <c r="U486" i="4"/>
  <c r="T486" i="4"/>
  <c r="S486" i="4"/>
  <c r="R486" i="4"/>
  <c r="Q486" i="4"/>
  <c r="P486" i="4"/>
  <c r="O486" i="4"/>
  <c r="N486" i="4"/>
  <c r="M486" i="4"/>
  <c r="J486" i="4"/>
  <c r="X485" i="4"/>
  <c r="W485" i="4"/>
  <c r="V485" i="4"/>
  <c r="U485" i="4"/>
  <c r="T485" i="4"/>
  <c r="S485" i="4"/>
  <c r="R485" i="4"/>
  <c r="Q485" i="4"/>
  <c r="P485" i="4"/>
  <c r="O485" i="4"/>
  <c r="N485" i="4"/>
  <c r="M485" i="4"/>
  <c r="J485" i="4"/>
  <c r="X484" i="4"/>
  <c r="W484" i="4"/>
  <c r="V484" i="4"/>
  <c r="U484" i="4"/>
  <c r="T484" i="4"/>
  <c r="S484" i="4"/>
  <c r="R484" i="4"/>
  <c r="Q484" i="4"/>
  <c r="P484" i="4"/>
  <c r="O484" i="4"/>
  <c r="N484" i="4"/>
  <c r="M484" i="4"/>
  <c r="J484" i="4"/>
  <c r="X483" i="4"/>
  <c r="W483" i="4"/>
  <c r="V483" i="4"/>
  <c r="U483" i="4"/>
  <c r="T483" i="4"/>
  <c r="S483" i="4"/>
  <c r="R483" i="4"/>
  <c r="Q483" i="4"/>
  <c r="P483" i="4"/>
  <c r="O483" i="4"/>
  <c r="N483" i="4"/>
  <c r="M483" i="4"/>
  <c r="J483" i="4"/>
  <c r="X482" i="4"/>
  <c r="W482" i="4"/>
  <c r="V482" i="4"/>
  <c r="U482" i="4"/>
  <c r="T482" i="4"/>
  <c r="S482" i="4"/>
  <c r="R482" i="4"/>
  <c r="Q482" i="4"/>
  <c r="P482" i="4"/>
  <c r="O482" i="4"/>
  <c r="N482" i="4"/>
  <c r="M482" i="4"/>
  <c r="J482" i="4"/>
  <c r="X481" i="4"/>
  <c r="W481" i="4"/>
  <c r="V481" i="4"/>
  <c r="U481" i="4"/>
  <c r="T481" i="4"/>
  <c r="S481" i="4"/>
  <c r="R481" i="4"/>
  <c r="Q481" i="4"/>
  <c r="P481" i="4"/>
  <c r="O481" i="4"/>
  <c r="N481" i="4"/>
  <c r="M481" i="4"/>
  <c r="J481" i="4"/>
  <c r="X480" i="4"/>
  <c r="W480" i="4"/>
  <c r="V480" i="4"/>
  <c r="U480" i="4"/>
  <c r="T480" i="4"/>
  <c r="S480" i="4"/>
  <c r="R480" i="4"/>
  <c r="Q480" i="4"/>
  <c r="P480" i="4"/>
  <c r="O480" i="4"/>
  <c r="N480" i="4"/>
  <c r="M480" i="4"/>
  <c r="J480" i="4"/>
  <c r="X479" i="4"/>
  <c r="W479" i="4"/>
  <c r="V479" i="4"/>
  <c r="U479" i="4"/>
  <c r="T479" i="4"/>
  <c r="S479" i="4"/>
  <c r="R479" i="4"/>
  <c r="Q479" i="4"/>
  <c r="P479" i="4"/>
  <c r="O479" i="4"/>
  <c r="N479" i="4"/>
  <c r="M479" i="4"/>
  <c r="J479" i="4"/>
  <c r="X478" i="4"/>
  <c r="W478" i="4"/>
  <c r="V478" i="4"/>
  <c r="U478" i="4"/>
  <c r="T478" i="4"/>
  <c r="S478" i="4"/>
  <c r="R478" i="4"/>
  <c r="Q478" i="4"/>
  <c r="P478" i="4"/>
  <c r="O478" i="4"/>
  <c r="N478" i="4"/>
  <c r="M478" i="4"/>
  <c r="J478" i="4"/>
  <c r="X477" i="4"/>
  <c r="W477" i="4"/>
  <c r="V477" i="4"/>
  <c r="U477" i="4"/>
  <c r="T477" i="4"/>
  <c r="S477" i="4"/>
  <c r="R477" i="4"/>
  <c r="Q477" i="4"/>
  <c r="P477" i="4"/>
  <c r="O477" i="4"/>
  <c r="N477" i="4"/>
  <c r="M477" i="4"/>
  <c r="J477" i="4"/>
  <c r="X476" i="4"/>
  <c r="W476" i="4"/>
  <c r="V476" i="4"/>
  <c r="U476" i="4"/>
  <c r="T476" i="4"/>
  <c r="S476" i="4"/>
  <c r="R476" i="4"/>
  <c r="Q476" i="4"/>
  <c r="P476" i="4"/>
  <c r="O476" i="4"/>
  <c r="N476" i="4"/>
  <c r="M476" i="4"/>
  <c r="J476" i="4"/>
  <c r="X475" i="4"/>
  <c r="W475" i="4"/>
  <c r="V475" i="4"/>
  <c r="U475" i="4"/>
  <c r="T475" i="4"/>
  <c r="S475" i="4"/>
  <c r="R475" i="4"/>
  <c r="Q475" i="4"/>
  <c r="P475" i="4"/>
  <c r="O475" i="4"/>
  <c r="N475" i="4"/>
  <c r="M475" i="4"/>
  <c r="J475" i="4"/>
  <c r="X474" i="4"/>
  <c r="W474" i="4"/>
  <c r="V474" i="4"/>
  <c r="U474" i="4"/>
  <c r="T474" i="4"/>
  <c r="S474" i="4"/>
  <c r="R474" i="4"/>
  <c r="Q474" i="4"/>
  <c r="P474" i="4"/>
  <c r="O474" i="4"/>
  <c r="N474" i="4"/>
  <c r="M474" i="4"/>
  <c r="J474" i="4"/>
  <c r="X473" i="4"/>
  <c r="W473" i="4"/>
  <c r="V473" i="4"/>
  <c r="U473" i="4"/>
  <c r="T473" i="4"/>
  <c r="S473" i="4"/>
  <c r="R473" i="4"/>
  <c r="Q473" i="4"/>
  <c r="P473" i="4"/>
  <c r="O473" i="4"/>
  <c r="N473" i="4"/>
  <c r="M473" i="4"/>
  <c r="J473" i="4"/>
  <c r="X472" i="4"/>
  <c r="W472" i="4"/>
  <c r="V472" i="4"/>
  <c r="U472" i="4"/>
  <c r="T472" i="4"/>
  <c r="S472" i="4"/>
  <c r="R472" i="4"/>
  <c r="Q472" i="4"/>
  <c r="P472" i="4"/>
  <c r="O472" i="4"/>
  <c r="N472" i="4"/>
  <c r="M472" i="4"/>
  <c r="J472" i="4"/>
  <c r="X471" i="4"/>
  <c r="W471" i="4"/>
  <c r="V471" i="4"/>
  <c r="U471" i="4"/>
  <c r="T471" i="4"/>
  <c r="S471" i="4"/>
  <c r="R471" i="4"/>
  <c r="Q471" i="4"/>
  <c r="P471" i="4"/>
  <c r="O471" i="4"/>
  <c r="N471" i="4"/>
  <c r="M471" i="4"/>
  <c r="J471" i="4"/>
  <c r="X470" i="4"/>
  <c r="W470" i="4"/>
  <c r="V470" i="4"/>
  <c r="U470" i="4"/>
  <c r="T470" i="4"/>
  <c r="S470" i="4"/>
  <c r="R470" i="4"/>
  <c r="Q470" i="4"/>
  <c r="P470" i="4"/>
  <c r="O470" i="4"/>
  <c r="N470" i="4"/>
  <c r="M470" i="4"/>
  <c r="J470" i="4"/>
  <c r="X469" i="4"/>
  <c r="W469" i="4"/>
  <c r="V469" i="4"/>
  <c r="U469" i="4"/>
  <c r="T469" i="4"/>
  <c r="S469" i="4"/>
  <c r="R469" i="4"/>
  <c r="Q469" i="4"/>
  <c r="P469" i="4"/>
  <c r="O469" i="4"/>
  <c r="N469" i="4"/>
  <c r="M469" i="4"/>
  <c r="J469" i="4"/>
  <c r="X468" i="4"/>
  <c r="W468" i="4"/>
  <c r="V468" i="4"/>
  <c r="U468" i="4"/>
  <c r="T468" i="4"/>
  <c r="S468" i="4"/>
  <c r="R468" i="4"/>
  <c r="Q468" i="4"/>
  <c r="P468" i="4"/>
  <c r="O468" i="4"/>
  <c r="N468" i="4"/>
  <c r="M468" i="4"/>
  <c r="J468" i="4"/>
  <c r="X467" i="4"/>
  <c r="W467" i="4"/>
  <c r="V467" i="4"/>
  <c r="U467" i="4"/>
  <c r="T467" i="4"/>
  <c r="S467" i="4"/>
  <c r="R467" i="4"/>
  <c r="Q467" i="4"/>
  <c r="P467" i="4"/>
  <c r="O467" i="4"/>
  <c r="N467" i="4"/>
  <c r="M467" i="4"/>
  <c r="J467" i="4"/>
  <c r="X466" i="4"/>
  <c r="W466" i="4"/>
  <c r="V466" i="4"/>
  <c r="U466" i="4"/>
  <c r="T466" i="4"/>
  <c r="S466" i="4"/>
  <c r="R466" i="4"/>
  <c r="Q466" i="4"/>
  <c r="P466" i="4"/>
  <c r="O466" i="4"/>
  <c r="N466" i="4"/>
  <c r="M466" i="4"/>
  <c r="J466" i="4"/>
  <c r="X465" i="4"/>
  <c r="W465" i="4"/>
  <c r="V465" i="4"/>
  <c r="U465" i="4"/>
  <c r="T465" i="4"/>
  <c r="S465" i="4"/>
  <c r="R465" i="4"/>
  <c r="Q465" i="4"/>
  <c r="P465" i="4"/>
  <c r="O465" i="4"/>
  <c r="N465" i="4"/>
  <c r="M465" i="4"/>
  <c r="J465" i="4"/>
  <c r="X464" i="4"/>
  <c r="W464" i="4"/>
  <c r="V464" i="4"/>
  <c r="U464" i="4"/>
  <c r="T464" i="4"/>
  <c r="S464" i="4"/>
  <c r="R464" i="4"/>
  <c r="Q464" i="4"/>
  <c r="P464" i="4"/>
  <c r="O464" i="4"/>
  <c r="N464" i="4"/>
  <c r="M464" i="4"/>
  <c r="J464" i="4"/>
  <c r="X463" i="4"/>
  <c r="W463" i="4"/>
  <c r="V463" i="4"/>
  <c r="U463" i="4"/>
  <c r="T463" i="4"/>
  <c r="S463" i="4"/>
  <c r="R463" i="4"/>
  <c r="Q463" i="4"/>
  <c r="P463" i="4"/>
  <c r="O463" i="4"/>
  <c r="N463" i="4"/>
  <c r="M463" i="4"/>
  <c r="J463" i="4"/>
  <c r="X462" i="4"/>
  <c r="W462" i="4"/>
  <c r="V462" i="4"/>
  <c r="U462" i="4"/>
  <c r="T462" i="4"/>
  <c r="S462" i="4"/>
  <c r="R462" i="4"/>
  <c r="Q462" i="4"/>
  <c r="P462" i="4"/>
  <c r="O462" i="4"/>
  <c r="N462" i="4"/>
  <c r="M462" i="4"/>
  <c r="J462" i="4"/>
  <c r="X461" i="4"/>
  <c r="W461" i="4"/>
  <c r="V461" i="4"/>
  <c r="U461" i="4"/>
  <c r="T461" i="4"/>
  <c r="S461" i="4"/>
  <c r="R461" i="4"/>
  <c r="Q461" i="4"/>
  <c r="P461" i="4"/>
  <c r="O461" i="4"/>
  <c r="N461" i="4"/>
  <c r="M461" i="4"/>
  <c r="J461" i="4"/>
  <c r="X460" i="4"/>
  <c r="W460" i="4"/>
  <c r="V460" i="4"/>
  <c r="U460" i="4"/>
  <c r="T460" i="4"/>
  <c r="S460" i="4"/>
  <c r="R460" i="4"/>
  <c r="Q460" i="4"/>
  <c r="P460" i="4"/>
  <c r="O460" i="4"/>
  <c r="N460" i="4"/>
  <c r="M460" i="4"/>
  <c r="J460" i="4"/>
  <c r="X459" i="4"/>
  <c r="W459" i="4"/>
  <c r="V459" i="4"/>
  <c r="U459" i="4"/>
  <c r="T459" i="4"/>
  <c r="S459" i="4"/>
  <c r="R459" i="4"/>
  <c r="Q459" i="4"/>
  <c r="P459" i="4"/>
  <c r="O459" i="4"/>
  <c r="N459" i="4"/>
  <c r="M459" i="4"/>
  <c r="J459" i="4"/>
  <c r="X458" i="4"/>
  <c r="W458" i="4"/>
  <c r="V458" i="4"/>
  <c r="U458" i="4"/>
  <c r="T458" i="4"/>
  <c r="S458" i="4"/>
  <c r="R458" i="4"/>
  <c r="Q458" i="4"/>
  <c r="P458" i="4"/>
  <c r="O458" i="4"/>
  <c r="N458" i="4"/>
  <c r="M458" i="4"/>
  <c r="J458" i="4"/>
  <c r="X457" i="4"/>
  <c r="W457" i="4"/>
  <c r="V457" i="4"/>
  <c r="U457" i="4"/>
  <c r="T457" i="4"/>
  <c r="S457" i="4"/>
  <c r="R457" i="4"/>
  <c r="Q457" i="4"/>
  <c r="P457" i="4"/>
  <c r="O457" i="4"/>
  <c r="N457" i="4"/>
  <c r="M457" i="4"/>
  <c r="J457" i="4"/>
  <c r="X456" i="4"/>
  <c r="W456" i="4"/>
  <c r="V456" i="4"/>
  <c r="U456" i="4"/>
  <c r="T456" i="4"/>
  <c r="S456" i="4"/>
  <c r="R456" i="4"/>
  <c r="Q456" i="4"/>
  <c r="P456" i="4"/>
  <c r="O456" i="4"/>
  <c r="N456" i="4"/>
  <c r="M456" i="4"/>
  <c r="J456" i="4"/>
  <c r="X455" i="4"/>
  <c r="W455" i="4"/>
  <c r="V455" i="4"/>
  <c r="U455" i="4"/>
  <c r="T455" i="4"/>
  <c r="S455" i="4"/>
  <c r="R455" i="4"/>
  <c r="Q455" i="4"/>
  <c r="P455" i="4"/>
  <c r="O455" i="4"/>
  <c r="N455" i="4"/>
  <c r="M455" i="4"/>
  <c r="J455" i="4"/>
  <c r="X454" i="4"/>
  <c r="W454" i="4"/>
  <c r="V454" i="4"/>
  <c r="U454" i="4"/>
  <c r="T454" i="4"/>
  <c r="S454" i="4"/>
  <c r="R454" i="4"/>
  <c r="Q454" i="4"/>
  <c r="P454" i="4"/>
  <c r="O454" i="4"/>
  <c r="N454" i="4"/>
  <c r="M454" i="4"/>
  <c r="J454" i="4"/>
  <c r="X453" i="4"/>
  <c r="W453" i="4"/>
  <c r="V453" i="4"/>
  <c r="U453" i="4"/>
  <c r="T453" i="4"/>
  <c r="S453" i="4"/>
  <c r="R453" i="4"/>
  <c r="Q453" i="4"/>
  <c r="P453" i="4"/>
  <c r="O453" i="4"/>
  <c r="N453" i="4"/>
  <c r="M453" i="4"/>
  <c r="J453" i="4"/>
  <c r="X452" i="4"/>
  <c r="W452" i="4"/>
  <c r="V452" i="4"/>
  <c r="U452" i="4"/>
  <c r="T452" i="4"/>
  <c r="S452" i="4"/>
  <c r="R452" i="4"/>
  <c r="Q452" i="4"/>
  <c r="P452" i="4"/>
  <c r="O452" i="4"/>
  <c r="N452" i="4"/>
  <c r="M452" i="4"/>
  <c r="J452" i="4"/>
  <c r="X451" i="4"/>
  <c r="W451" i="4"/>
  <c r="V451" i="4"/>
  <c r="U451" i="4"/>
  <c r="T451" i="4"/>
  <c r="S451" i="4"/>
  <c r="R451" i="4"/>
  <c r="Q451" i="4"/>
  <c r="P451" i="4"/>
  <c r="O451" i="4"/>
  <c r="N451" i="4"/>
  <c r="M451" i="4"/>
  <c r="J451" i="4"/>
  <c r="X450" i="4"/>
  <c r="W450" i="4"/>
  <c r="V450" i="4"/>
  <c r="U450" i="4"/>
  <c r="T450" i="4"/>
  <c r="S450" i="4"/>
  <c r="R450" i="4"/>
  <c r="Q450" i="4"/>
  <c r="P450" i="4"/>
  <c r="O450" i="4"/>
  <c r="N450" i="4"/>
  <c r="M450" i="4"/>
  <c r="J450" i="4"/>
  <c r="X449" i="4"/>
  <c r="W449" i="4"/>
  <c r="V449" i="4"/>
  <c r="U449" i="4"/>
  <c r="T449" i="4"/>
  <c r="S449" i="4"/>
  <c r="R449" i="4"/>
  <c r="Q449" i="4"/>
  <c r="P449" i="4"/>
  <c r="O449" i="4"/>
  <c r="N449" i="4"/>
  <c r="M449" i="4"/>
  <c r="J449" i="4"/>
  <c r="X448" i="4"/>
  <c r="W448" i="4"/>
  <c r="V448" i="4"/>
  <c r="U448" i="4"/>
  <c r="T448" i="4"/>
  <c r="S448" i="4"/>
  <c r="R448" i="4"/>
  <c r="Q448" i="4"/>
  <c r="P448" i="4"/>
  <c r="O448" i="4"/>
  <c r="N448" i="4"/>
  <c r="M448" i="4"/>
  <c r="J448" i="4"/>
  <c r="X447" i="4"/>
  <c r="W447" i="4"/>
  <c r="V447" i="4"/>
  <c r="U447" i="4"/>
  <c r="T447" i="4"/>
  <c r="S447" i="4"/>
  <c r="R447" i="4"/>
  <c r="Q447" i="4"/>
  <c r="P447" i="4"/>
  <c r="O447" i="4"/>
  <c r="N447" i="4"/>
  <c r="M447" i="4"/>
  <c r="J447" i="4"/>
  <c r="X446" i="4"/>
  <c r="W446" i="4"/>
  <c r="V446" i="4"/>
  <c r="U446" i="4"/>
  <c r="T446" i="4"/>
  <c r="S446" i="4"/>
  <c r="R446" i="4"/>
  <c r="Q446" i="4"/>
  <c r="P446" i="4"/>
  <c r="O446" i="4"/>
  <c r="N446" i="4"/>
  <c r="M446" i="4"/>
  <c r="J446" i="4"/>
  <c r="X445" i="4"/>
  <c r="W445" i="4"/>
  <c r="V445" i="4"/>
  <c r="U445" i="4"/>
  <c r="T445" i="4"/>
  <c r="S445" i="4"/>
  <c r="R445" i="4"/>
  <c r="Q445" i="4"/>
  <c r="P445" i="4"/>
  <c r="O445" i="4"/>
  <c r="N445" i="4"/>
  <c r="M445" i="4"/>
  <c r="J445" i="4"/>
  <c r="X444" i="4"/>
  <c r="W444" i="4"/>
  <c r="V444" i="4"/>
  <c r="U444" i="4"/>
  <c r="T444" i="4"/>
  <c r="S444" i="4"/>
  <c r="R444" i="4"/>
  <c r="Q444" i="4"/>
  <c r="P444" i="4"/>
  <c r="O444" i="4"/>
  <c r="N444" i="4"/>
  <c r="M444" i="4"/>
  <c r="J444" i="4"/>
  <c r="X443" i="4"/>
  <c r="W443" i="4"/>
  <c r="V443" i="4"/>
  <c r="U443" i="4"/>
  <c r="T443" i="4"/>
  <c r="S443" i="4"/>
  <c r="R443" i="4"/>
  <c r="Q443" i="4"/>
  <c r="P443" i="4"/>
  <c r="O443" i="4"/>
  <c r="N443" i="4"/>
  <c r="M443" i="4"/>
  <c r="J443" i="4"/>
  <c r="X442" i="4"/>
  <c r="W442" i="4"/>
  <c r="V442" i="4"/>
  <c r="U442" i="4"/>
  <c r="T442" i="4"/>
  <c r="S442" i="4"/>
  <c r="R442" i="4"/>
  <c r="Q442" i="4"/>
  <c r="P442" i="4"/>
  <c r="O442" i="4"/>
  <c r="N442" i="4"/>
  <c r="M442" i="4"/>
  <c r="J442" i="4"/>
  <c r="X441" i="4"/>
  <c r="W441" i="4"/>
  <c r="V441" i="4"/>
  <c r="U441" i="4"/>
  <c r="T441" i="4"/>
  <c r="S441" i="4"/>
  <c r="R441" i="4"/>
  <c r="Q441" i="4"/>
  <c r="P441" i="4"/>
  <c r="O441" i="4"/>
  <c r="N441" i="4"/>
  <c r="M441" i="4"/>
  <c r="J441" i="4"/>
  <c r="X440" i="4"/>
  <c r="W440" i="4"/>
  <c r="V440" i="4"/>
  <c r="U440" i="4"/>
  <c r="T440" i="4"/>
  <c r="S440" i="4"/>
  <c r="R440" i="4"/>
  <c r="Q440" i="4"/>
  <c r="P440" i="4"/>
  <c r="O440" i="4"/>
  <c r="N440" i="4"/>
  <c r="M440" i="4"/>
  <c r="J440" i="4"/>
  <c r="X439" i="4"/>
  <c r="W439" i="4"/>
  <c r="V439" i="4"/>
  <c r="U439" i="4"/>
  <c r="T439" i="4"/>
  <c r="S439" i="4"/>
  <c r="R439" i="4"/>
  <c r="Q439" i="4"/>
  <c r="P439" i="4"/>
  <c r="O439" i="4"/>
  <c r="N439" i="4"/>
  <c r="M439" i="4"/>
  <c r="J439" i="4"/>
  <c r="X438" i="4"/>
  <c r="W438" i="4"/>
  <c r="V438" i="4"/>
  <c r="U438" i="4"/>
  <c r="T438" i="4"/>
  <c r="S438" i="4"/>
  <c r="R438" i="4"/>
  <c r="Q438" i="4"/>
  <c r="P438" i="4"/>
  <c r="O438" i="4"/>
  <c r="N438" i="4"/>
  <c r="M438" i="4"/>
  <c r="J438" i="4"/>
  <c r="X437" i="4"/>
  <c r="W437" i="4"/>
  <c r="V437" i="4"/>
  <c r="U437" i="4"/>
  <c r="T437" i="4"/>
  <c r="S437" i="4"/>
  <c r="R437" i="4"/>
  <c r="Q437" i="4"/>
  <c r="P437" i="4"/>
  <c r="O437" i="4"/>
  <c r="N437" i="4"/>
  <c r="M437" i="4"/>
  <c r="J437" i="4"/>
  <c r="X436" i="4"/>
  <c r="W436" i="4"/>
  <c r="V436" i="4"/>
  <c r="U436" i="4"/>
  <c r="T436" i="4"/>
  <c r="S436" i="4"/>
  <c r="R436" i="4"/>
  <c r="Q436" i="4"/>
  <c r="P436" i="4"/>
  <c r="O436" i="4"/>
  <c r="N436" i="4"/>
  <c r="M436" i="4"/>
  <c r="J436" i="4"/>
  <c r="X435" i="4"/>
  <c r="W435" i="4"/>
  <c r="V435" i="4"/>
  <c r="U435" i="4"/>
  <c r="T435" i="4"/>
  <c r="S435" i="4"/>
  <c r="R435" i="4"/>
  <c r="Q435" i="4"/>
  <c r="P435" i="4"/>
  <c r="O435" i="4"/>
  <c r="N435" i="4"/>
  <c r="M435" i="4"/>
  <c r="J435" i="4"/>
  <c r="X434" i="4"/>
  <c r="W434" i="4"/>
  <c r="V434" i="4"/>
  <c r="U434" i="4"/>
  <c r="T434" i="4"/>
  <c r="S434" i="4"/>
  <c r="R434" i="4"/>
  <c r="Q434" i="4"/>
  <c r="P434" i="4"/>
  <c r="O434" i="4"/>
  <c r="N434" i="4"/>
  <c r="M434" i="4"/>
  <c r="J434" i="4"/>
  <c r="X433" i="4"/>
  <c r="W433" i="4"/>
  <c r="V433" i="4"/>
  <c r="U433" i="4"/>
  <c r="T433" i="4"/>
  <c r="S433" i="4"/>
  <c r="R433" i="4"/>
  <c r="Q433" i="4"/>
  <c r="P433" i="4"/>
  <c r="O433" i="4"/>
  <c r="N433" i="4"/>
  <c r="M433" i="4"/>
  <c r="J433" i="4"/>
  <c r="X432" i="4"/>
  <c r="W432" i="4"/>
  <c r="V432" i="4"/>
  <c r="U432" i="4"/>
  <c r="T432" i="4"/>
  <c r="S432" i="4"/>
  <c r="R432" i="4"/>
  <c r="Q432" i="4"/>
  <c r="P432" i="4"/>
  <c r="O432" i="4"/>
  <c r="N432" i="4"/>
  <c r="M432" i="4"/>
  <c r="J432" i="4"/>
  <c r="X431" i="4"/>
  <c r="W431" i="4"/>
  <c r="V431" i="4"/>
  <c r="U431" i="4"/>
  <c r="T431" i="4"/>
  <c r="S431" i="4"/>
  <c r="R431" i="4"/>
  <c r="Q431" i="4"/>
  <c r="P431" i="4"/>
  <c r="O431" i="4"/>
  <c r="N431" i="4"/>
  <c r="M431" i="4"/>
  <c r="J431" i="4"/>
  <c r="X430" i="4"/>
  <c r="W430" i="4"/>
  <c r="V430" i="4"/>
  <c r="U430" i="4"/>
  <c r="T430" i="4"/>
  <c r="S430" i="4"/>
  <c r="R430" i="4"/>
  <c r="Q430" i="4"/>
  <c r="P430" i="4"/>
  <c r="O430" i="4"/>
  <c r="N430" i="4"/>
  <c r="M430" i="4"/>
  <c r="J430" i="4"/>
  <c r="X429" i="4"/>
  <c r="W429" i="4"/>
  <c r="V429" i="4"/>
  <c r="U429" i="4"/>
  <c r="T429" i="4"/>
  <c r="S429" i="4"/>
  <c r="R429" i="4"/>
  <c r="Q429" i="4"/>
  <c r="P429" i="4"/>
  <c r="O429" i="4"/>
  <c r="N429" i="4"/>
  <c r="M429" i="4"/>
  <c r="J429" i="4"/>
  <c r="X428" i="4"/>
  <c r="W428" i="4"/>
  <c r="V428" i="4"/>
  <c r="U428" i="4"/>
  <c r="T428" i="4"/>
  <c r="S428" i="4"/>
  <c r="R428" i="4"/>
  <c r="Q428" i="4"/>
  <c r="P428" i="4"/>
  <c r="O428" i="4"/>
  <c r="N428" i="4"/>
  <c r="M428" i="4"/>
  <c r="J428" i="4"/>
  <c r="X427" i="4"/>
  <c r="W427" i="4"/>
  <c r="V427" i="4"/>
  <c r="U427" i="4"/>
  <c r="T427" i="4"/>
  <c r="S427" i="4"/>
  <c r="R427" i="4"/>
  <c r="Q427" i="4"/>
  <c r="P427" i="4"/>
  <c r="O427" i="4"/>
  <c r="N427" i="4"/>
  <c r="M427" i="4"/>
  <c r="J427" i="4"/>
  <c r="X426" i="4"/>
  <c r="W426" i="4"/>
  <c r="V426" i="4"/>
  <c r="U426" i="4"/>
  <c r="T426" i="4"/>
  <c r="S426" i="4"/>
  <c r="R426" i="4"/>
  <c r="Q426" i="4"/>
  <c r="P426" i="4"/>
  <c r="O426" i="4"/>
  <c r="N426" i="4"/>
  <c r="M426" i="4"/>
  <c r="J426" i="4"/>
  <c r="X425" i="4"/>
  <c r="W425" i="4"/>
  <c r="V425" i="4"/>
  <c r="U425" i="4"/>
  <c r="T425" i="4"/>
  <c r="S425" i="4"/>
  <c r="R425" i="4"/>
  <c r="Q425" i="4"/>
  <c r="P425" i="4"/>
  <c r="O425" i="4"/>
  <c r="N425" i="4"/>
  <c r="M425" i="4"/>
  <c r="J425" i="4"/>
  <c r="X424" i="4"/>
  <c r="W424" i="4"/>
  <c r="V424" i="4"/>
  <c r="U424" i="4"/>
  <c r="T424" i="4"/>
  <c r="S424" i="4"/>
  <c r="R424" i="4"/>
  <c r="Q424" i="4"/>
  <c r="P424" i="4"/>
  <c r="O424" i="4"/>
  <c r="N424" i="4"/>
  <c r="M424" i="4"/>
  <c r="J424" i="4"/>
  <c r="X423" i="4"/>
  <c r="W423" i="4"/>
  <c r="V423" i="4"/>
  <c r="U423" i="4"/>
  <c r="T423" i="4"/>
  <c r="S423" i="4"/>
  <c r="R423" i="4"/>
  <c r="Q423" i="4"/>
  <c r="P423" i="4"/>
  <c r="O423" i="4"/>
  <c r="N423" i="4"/>
  <c r="M423" i="4"/>
  <c r="J423" i="4"/>
  <c r="X422" i="4"/>
  <c r="W422" i="4"/>
  <c r="V422" i="4"/>
  <c r="U422" i="4"/>
  <c r="T422" i="4"/>
  <c r="S422" i="4"/>
  <c r="R422" i="4"/>
  <c r="Q422" i="4"/>
  <c r="P422" i="4"/>
  <c r="O422" i="4"/>
  <c r="N422" i="4"/>
  <c r="M422" i="4"/>
  <c r="J422" i="4"/>
  <c r="X421" i="4"/>
  <c r="W421" i="4"/>
  <c r="V421" i="4"/>
  <c r="U421" i="4"/>
  <c r="T421" i="4"/>
  <c r="S421" i="4"/>
  <c r="R421" i="4"/>
  <c r="Q421" i="4"/>
  <c r="P421" i="4"/>
  <c r="O421" i="4"/>
  <c r="N421" i="4"/>
  <c r="M421" i="4"/>
  <c r="J421" i="4"/>
  <c r="X420" i="4"/>
  <c r="W420" i="4"/>
  <c r="V420" i="4"/>
  <c r="U420" i="4"/>
  <c r="T420" i="4"/>
  <c r="S420" i="4"/>
  <c r="R420" i="4"/>
  <c r="Q420" i="4"/>
  <c r="P420" i="4"/>
  <c r="O420" i="4"/>
  <c r="N420" i="4"/>
  <c r="M420" i="4"/>
  <c r="J420" i="4"/>
  <c r="X419" i="4"/>
  <c r="W419" i="4"/>
  <c r="V419" i="4"/>
  <c r="U419" i="4"/>
  <c r="T419" i="4"/>
  <c r="S419" i="4"/>
  <c r="R419" i="4"/>
  <c r="Q419" i="4"/>
  <c r="P419" i="4"/>
  <c r="O419" i="4"/>
  <c r="N419" i="4"/>
  <c r="M419" i="4"/>
  <c r="J419" i="4"/>
  <c r="X418" i="4"/>
  <c r="W418" i="4"/>
  <c r="V418" i="4"/>
  <c r="U418" i="4"/>
  <c r="T418" i="4"/>
  <c r="S418" i="4"/>
  <c r="R418" i="4"/>
  <c r="Q418" i="4"/>
  <c r="P418" i="4"/>
  <c r="O418" i="4"/>
  <c r="N418" i="4"/>
  <c r="M418" i="4"/>
  <c r="J418" i="4"/>
  <c r="X417" i="4"/>
  <c r="W417" i="4"/>
  <c r="V417" i="4"/>
  <c r="U417" i="4"/>
  <c r="T417" i="4"/>
  <c r="S417" i="4"/>
  <c r="R417" i="4"/>
  <c r="Q417" i="4"/>
  <c r="P417" i="4"/>
  <c r="O417" i="4"/>
  <c r="N417" i="4"/>
  <c r="M417" i="4"/>
  <c r="J417" i="4"/>
  <c r="X416" i="4"/>
  <c r="W416" i="4"/>
  <c r="V416" i="4"/>
  <c r="U416" i="4"/>
  <c r="T416" i="4"/>
  <c r="S416" i="4"/>
  <c r="R416" i="4"/>
  <c r="Q416" i="4"/>
  <c r="P416" i="4"/>
  <c r="O416" i="4"/>
  <c r="N416" i="4"/>
  <c r="M416" i="4"/>
  <c r="J416" i="4"/>
  <c r="X415" i="4"/>
  <c r="W415" i="4"/>
  <c r="V415" i="4"/>
  <c r="U415" i="4"/>
  <c r="T415" i="4"/>
  <c r="S415" i="4"/>
  <c r="R415" i="4"/>
  <c r="Q415" i="4"/>
  <c r="P415" i="4"/>
  <c r="O415" i="4"/>
  <c r="N415" i="4"/>
  <c r="M415" i="4"/>
  <c r="J415" i="4"/>
  <c r="X414" i="4"/>
  <c r="W414" i="4"/>
  <c r="V414" i="4"/>
  <c r="U414" i="4"/>
  <c r="T414" i="4"/>
  <c r="S414" i="4"/>
  <c r="R414" i="4"/>
  <c r="Q414" i="4"/>
  <c r="P414" i="4"/>
  <c r="O414" i="4"/>
  <c r="N414" i="4"/>
  <c r="M414" i="4"/>
  <c r="J414" i="4"/>
  <c r="X413" i="4"/>
  <c r="W413" i="4"/>
  <c r="V413" i="4"/>
  <c r="U413" i="4"/>
  <c r="T413" i="4"/>
  <c r="S413" i="4"/>
  <c r="R413" i="4"/>
  <c r="Q413" i="4"/>
  <c r="P413" i="4"/>
  <c r="O413" i="4"/>
  <c r="N413" i="4"/>
  <c r="M413" i="4"/>
  <c r="J413" i="4"/>
  <c r="X412" i="4"/>
  <c r="W412" i="4"/>
  <c r="V412" i="4"/>
  <c r="U412" i="4"/>
  <c r="T412" i="4"/>
  <c r="S412" i="4"/>
  <c r="R412" i="4"/>
  <c r="Q412" i="4"/>
  <c r="P412" i="4"/>
  <c r="O412" i="4"/>
  <c r="N412" i="4"/>
  <c r="M412" i="4"/>
  <c r="J412" i="4"/>
  <c r="X411" i="4"/>
  <c r="W411" i="4"/>
  <c r="V411" i="4"/>
  <c r="U411" i="4"/>
  <c r="T411" i="4"/>
  <c r="S411" i="4"/>
  <c r="R411" i="4"/>
  <c r="Q411" i="4"/>
  <c r="P411" i="4"/>
  <c r="O411" i="4"/>
  <c r="N411" i="4"/>
  <c r="M411" i="4"/>
  <c r="J411" i="4"/>
  <c r="X410" i="4"/>
  <c r="W410" i="4"/>
  <c r="V410" i="4"/>
  <c r="U410" i="4"/>
  <c r="T410" i="4"/>
  <c r="S410" i="4"/>
  <c r="R410" i="4"/>
  <c r="Q410" i="4"/>
  <c r="P410" i="4"/>
  <c r="O410" i="4"/>
  <c r="N410" i="4"/>
  <c r="M410" i="4"/>
  <c r="J410" i="4"/>
  <c r="X409" i="4"/>
  <c r="W409" i="4"/>
  <c r="V409" i="4"/>
  <c r="U409" i="4"/>
  <c r="T409" i="4"/>
  <c r="S409" i="4"/>
  <c r="R409" i="4"/>
  <c r="Q409" i="4"/>
  <c r="P409" i="4"/>
  <c r="O409" i="4"/>
  <c r="N409" i="4"/>
  <c r="M409" i="4"/>
  <c r="J409" i="4"/>
  <c r="X408" i="4"/>
  <c r="W408" i="4"/>
  <c r="V408" i="4"/>
  <c r="U408" i="4"/>
  <c r="T408" i="4"/>
  <c r="S408" i="4"/>
  <c r="R408" i="4"/>
  <c r="Q408" i="4"/>
  <c r="P408" i="4"/>
  <c r="O408" i="4"/>
  <c r="N408" i="4"/>
  <c r="M408" i="4"/>
  <c r="J408" i="4"/>
  <c r="X407" i="4"/>
  <c r="W407" i="4"/>
  <c r="V407" i="4"/>
  <c r="U407" i="4"/>
  <c r="T407" i="4"/>
  <c r="S407" i="4"/>
  <c r="R407" i="4"/>
  <c r="Q407" i="4"/>
  <c r="P407" i="4"/>
  <c r="O407" i="4"/>
  <c r="N407" i="4"/>
  <c r="M407" i="4"/>
  <c r="J407" i="4"/>
  <c r="X406" i="4"/>
  <c r="W406" i="4"/>
  <c r="V406" i="4"/>
  <c r="U406" i="4"/>
  <c r="T406" i="4"/>
  <c r="S406" i="4"/>
  <c r="R406" i="4"/>
  <c r="Q406" i="4"/>
  <c r="P406" i="4"/>
  <c r="O406" i="4"/>
  <c r="N406" i="4"/>
  <c r="M406" i="4"/>
  <c r="J406" i="4"/>
  <c r="X405" i="4"/>
  <c r="W405" i="4"/>
  <c r="V405" i="4"/>
  <c r="U405" i="4"/>
  <c r="T405" i="4"/>
  <c r="S405" i="4"/>
  <c r="R405" i="4"/>
  <c r="Q405" i="4"/>
  <c r="P405" i="4"/>
  <c r="O405" i="4"/>
  <c r="N405" i="4"/>
  <c r="M405" i="4"/>
  <c r="J405" i="4"/>
  <c r="X404" i="4"/>
  <c r="W404" i="4"/>
  <c r="V404" i="4"/>
  <c r="U404" i="4"/>
  <c r="T404" i="4"/>
  <c r="S404" i="4"/>
  <c r="R404" i="4"/>
  <c r="Q404" i="4"/>
  <c r="P404" i="4"/>
  <c r="O404" i="4"/>
  <c r="N404" i="4"/>
  <c r="M404" i="4"/>
  <c r="J404" i="4"/>
  <c r="X403" i="4"/>
  <c r="W403" i="4"/>
  <c r="V403" i="4"/>
  <c r="U403" i="4"/>
  <c r="T403" i="4"/>
  <c r="S403" i="4"/>
  <c r="R403" i="4"/>
  <c r="Q403" i="4"/>
  <c r="P403" i="4"/>
  <c r="O403" i="4"/>
  <c r="N403" i="4"/>
  <c r="M403" i="4"/>
  <c r="J403" i="4"/>
  <c r="X402" i="4"/>
  <c r="W402" i="4"/>
  <c r="V402" i="4"/>
  <c r="U402" i="4"/>
  <c r="T402" i="4"/>
  <c r="S402" i="4"/>
  <c r="R402" i="4"/>
  <c r="Q402" i="4"/>
  <c r="P402" i="4"/>
  <c r="O402" i="4"/>
  <c r="N402" i="4"/>
  <c r="M402" i="4"/>
  <c r="J402" i="4"/>
  <c r="X401" i="4"/>
  <c r="W401" i="4"/>
  <c r="V401" i="4"/>
  <c r="U401" i="4"/>
  <c r="T401" i="4"/>
  <c r="S401" i="4"/>
  <c r="R401" i="4"/>
  <c r="Q401" i="4"/>
  <c r="P401" i="4"/>
  <c r="O401" i="4"/>
  <c r="N401" i="4"/>
  <c r="M401" i="4"/>
  <c r="J401" i="4"/>
  <c r="X400" i="4"/>
  <c r="W400" i="4"/>
  <c r="V400" i="4"/>
  <c r="U400" i="4"/>
  <c r="T400" i="4"/>
  <c r="S400" i="4"/>
  <c r="R400" i="4"/>
  <c r="Q400" i="4"/>
  <c r="P400" i="4"/>
  <c r="O400" i="4"/>
  <c r="N400" i="4"/>
  <c r="M400" i="4"/>
  <c r="J400" i="4"/>
  <c r="X399" i="4"/>
  <c r="W399" i="4"/>
  <c r="V399" i="4"/>
  <c r="U399" i="4"/>
  <c r="T399" i="4"/>
  <c r="S399" i="4"/>
  <c r="R399" i="4"/>
  <c r="Q399" i="4"/>
  <c r="P399" i="4"/>
  <c r="O399" i="4"/>
  <c r="N399" i="4"/>
  <c r="M399" i="4"/>
  <c r="J399" i="4"/>
  <c r="X398" i="4"/>
  <c r="W398" i="4"/>
  <c r="V398" i="4"/>
  <c r="U398" i="4"/>
  <c r="T398" i="4"/>
  <c r="S398" i="4"/>
  <c r="R398" i="4"/>
  <c r="Q398" i="4"/>
  <c r="P398" i="4"/>
  <c r="O398" i="4"/>
  <c r="N398" i="4"/>
  <c r="M398" i="4"/>
  <c r="J398" i="4"/>
  <c r="X397" i="4"/>
  <c r="W397" i="4"/>
  <c r="V397" i="4"/>
  <c r="U397" i="4"/>
  <c r="T397" i="4"/>
  <c r="S397" i="4"/>
  <c r="R397" i="4"/>
  <c r="Q397" i="4"/>
  <c r="P397" i="4"/>
  <c r="O397" i="4"/>
  <c r="N397" i="4"/>
  <c r="M397" i="4"/>
  <c r="J397" i="4"/>
  <c r="X396" i="4"/>
  <c r="W396" i="4"/>
  <c r="V396" i="4"/>
  <c r="U396" i="4"/>
  <c r="T396" i="4"/>
  <c r="S396" i="4"/>
  <c r="R396" i="4"/>
  <c r="Q396" i="4"/>
  <c r="P396" i="4"/>
  <c r="O396" i="4"/>
  <c r="N396" i="4"/>
  <c r="M396" i="4"/>
  <c r="J396" i="4"/>
  <c r="X395" i="4"/>
  <c r="W395" i="4"/>
  <c r="V395" i="4"/>
  <c r="U395" i="4"/>
  <c r="T395" i="4"/>
  <c r="S395" i="4"/>
  <c r="R395" i="4"/>
  <c r="Q395" i="4"/>
  <c r="P395" i="4"/>
  <c r="O395" i="4"/>
  <c r="N395" i="4"/>
  <c r="M395" i="4"/>
  <c r="J395" i="4"/>
  <c r="X394" i="4"/>
  <c r="W394" i="4"/>
  <c r="V394" i="4"/>
  <c r="U394" i="4"/>
  <c r="T394" i="4"/>
  <c r="S394" i="4"/>
  <c r="R394" i="4"/>
  <c r="Q394" i="4"/>
  <c r="P394" i="4"/>
  <c r="O394" i="4"/>
  <c r="N394" i="4"/>
  <c r="M394" i="4"/>
  <c r="J394" i="4"/>
  <c r="X393" i="4"/>
  <c r="W393" i="4"/>
  <c r="V393" i="4"/>
  <c r="U393" i="4"/>
  <c r="T393" i="4"/>
  <c r="S393" i="4"/>
  <c r="R393" i="4"/>
  <c r="Q393" i="4"/>
  <c r="P393" i="4"/>
  <c r="O393" i="4"/>
  <c r="N393" i="4"/>
  <c r="M393" i="4"/>
  <c r="J393" i="4"/>
  <c r="X392" i="4"/>
  <c r="W392" i="4"/>
  <c r="V392" i="4"/>
  <c r="U392" i="4"/>
  <c r="T392" i="4"/>
  <c r="S392" i="4"/>
  <c r="R392" i="4"/>
  <c r="Q392" i="4"/>
  <c r="P392" i="4"/>
  <c r="O392" i="4"/>
  <c r="N392" i="4"/>
  <c r="M392" i="4"/>
  <c r="J392" i="4"/>
  <c r="X391" i="4"/>
  <c r="W391" i="4"/>
  <c r="V391" i="4"/>
  <c r="U391" i="4"/>
  <c r="T391" i="4"/>
  <c r="S391" i="4"/>
  <c r="R391" i="4"/>
  <c r="Q391" i="4"/>
  <c r="P391" i="4"/>
  <c r="O391" i="4"/>
  <c r="N391" i="4"/>
  <c r="M391" i="4"/>
  <c r="J391" i="4"/>
  <c r="X390" i="4"/>
  <c r="W390" i="4"/>
  <c r="V390" i="4"/>
  <c r="U390" i="4"/>
  <c r="T390" i="4"/>
  <c r="S390" i="4"/>
  <c r="R390" i="4"/>
  <c r="Q390" i="4"/>
  <c r="P390" i="4"/>
  <c r="O390" i="4"/>
  <c r="N390" i="4"/>
  <c r="M390" i="4"/>
  <c r="J390" i="4"/>
  <c r="X389" i="4"/>
  <c r="W389" i="4"/>
  <c r="V389" i="4"/>
  <c r="U389" i="4"/>
  <c r="T389" i="4"/>
  <c r="S389" i="4"/>
  <c r="R389" i="4"/>
  <c r="Q389" i="4"/>
  <c r="P389" i="4"/>
  <c r="O389" i="4"/>
  <c r="N389" i="4"/>
  <c r="M389" i="4"/>
  <c r="J389" i="4"/>
  <c r="X388" i="4"/>
  <c r="W388" i="4"/>
  <c r="V388" i="4"/>
  <c r="U388" i="4"/>
  <c r="T388" i="4"/>
  <c r="S388" i="4"/>
  <c r="R388" i="4"/>
  <c r="Q388" i="4"/>
  <c r="P388" i="4"/>
  <c r="O388" i="4"/>
  <c r="N388" i="4"/>
  <c r="M388" i="4"/>
  <c r="J388" i="4"/>
  <c r="X387" i="4"/>
  <c r="W387" i="4"/>
  <c r="V387" i="4"/>
  <c r="U387" i="4"/>
  <c r="T387" i="4"/>
  <c r="S387" i="4"/>
  <c r="R387" i="4"/>
  <c r="Q387" i="4"/>
  <c r="P387" i="4"/>
  <c r="O387" i="4"/>
  <c r="N387" i="4"/>
  <c r="M387" i="4"/>
  <c r="J387" i="4"/>
  <c r="X386" i="4"/>
  <c r="W386" i="4"/>
  <c r="V386" i="4"/>
  <c r="U386" i="4"/>
  <c r="T386" i="4"/>
  <c r="S386" i="4"/>
  <c r="R386" i="4"/>
  <c r="Q386" i="4"/>
  <c r="P386" i="4"/>
  <c r="O386" i="4"/>
  <c r="N386" i="4"/>
  <c r="M386" i="4"/>
  <c r="J386" i="4"/>
  <c r="X385" i="4"/>
  <c r="W385" i="4"/>
  <c r="V385" i="4"/>
  <c r="U385" i="4"/>
  <c r="T385" i="4"/>
  <c r="S385" i="4"/>
  <c r="R385" i="4"/>
  <c r="Q385" i="4"/>
  <c r="P385" i="4"/>
  <c r="O385" i="4"/>
  <c r="N385" i="4"/>
  <c r="M385" i="4"/>
  <c r="J385" i="4"/>
  <c r="X384" i="4"/>
  <c r="W384" i="4"/>
  <c r="V384" i="4"/>
  <c r="U384" i="4"/>
  <c r="T384" i="4"/>
  <c r="S384" i="4"/>
  <c r="R384" i="4"/>
  <c r="Q384" i="4"/>
  <c r="P384" i="4"/>
  <c r="O384" i="4"/>
  <c r="N384" i="4"/>
  <c r="M384" i="4"/>
  <c r="J384" i="4"/>
  <c r="X383" i="4"/>
  <c r="W383" i="4"/>
  <c r="V383" i="4"/>
  <c r="U383" i="4"/>
  <c r="T383" i="4"/>
  <c r="S383" i="4"/>
  <c r="R383" i="4"/>
  <c r="Q383" i="4"/>
  <c r="P383" i="4"/>
  <c r="O383" i="4"/>
  <c r="N383" i="4"/>
  <c r="M383" i="4"/>
  <c r="J383" i="4"/>
  <c r="X382" i="4"/>
  <c r="W382" i="4"/>
  <c r="V382" i="4"/>
  <c r="U382" i="4"/>
  <c r="T382" i="4"/>
  <c r="S382" i="4"/>
  <c r="R382" i="4"/>
  <c r="Q382" i="4"/>
  <c r="P382" i="4"/>
  <c r="O382" i="4"/>
  <c r="N382" i="4"/>
  <c r="M382" i="4"/>
  <c r="J382" i="4"/>
  <c r="X381" i="4"/>
  <c r="W381" i="4"/>
  <c r="V381" i="4"/>
  <c r="U381" i="4"/>
  <c r="T381" i="4"/>
  <c r="S381" i="4"/>
  <c r="R381" i="4"/>
  <c r="Q381" i="4"/>
  <c r="P381" i="4"/>
  <c r="O381" i="4"/>
  <c r="N381" i="4"/>
  <c r="M381" i="4"/>
  <c r="J381" i="4"/>
  <c r="X380" i="4"/>
  <c r="W380" i="4"/>
  <c r="V380" i="4"/>
  <c r="U380" i="4"/>
  <c r="T380" i="4"/>
  <c r="S380" i="4"/>
  <c r="R380" i="4"/>
  <c r="Q380" i="4"/>
  <c r="P380" i="4"/>
  <c r="O380" i="4"/>
  <c r="N380" i="4"/>
  <c r="M380" i="4"/>
  <c r="J380" i="4"/>
  <c r="X379" i="4"/>
  <c r="W379" i="4"/>
  <c r="V379" i="4"/>
  <c r="U379" i="4"/>
  <c r="T379" i="4"/>
  <c r="S379" i="4"/>
  <c r="R379" i="4"/>
  <c r="Q379" i="4"/>
  <c r="P379" i="4"/>
  <c r="O379" i="4"/>
  <c r="N379" i="4"/>
  <c r="M379" i="4"/>
  <c r="J379" i="4"/>
  <c r="X378" i="4"/>
  <c r="W378" i="4"/>
  <c r="V378" i="4"/>
  <c r="U378" i="4"/>
  <c r="T378" i="4"/>
  <c r="S378" i="4"/>
  <c r="R378" i="4"/>
  <c r="Q378" i="4"/>
  <c r="P378" i="4"/>
  <c r="O378" i="4"/>
  <c r="N378" i="4"/>
  <c r="M378" i="4"/>
  <c r="J378" i="4"/>
  <c r="X377" i="4"/>
  <c r="W377" i="4"/>
  <c r="V377" i="4"/>
  <c r="U377" i="4"/>
  <c r="T377" i="4"/>
  <c r="S377" i="4"/>
  <c r="R377" i="4"/>
  <c r="Q377" i="4"/>
  <c r="P377" i="4"/>
  <c r="O377" i="4"/>
  <c r="N377" i="4"/>
  <c r="M377" i="4"/>
  <c r="J377" i="4"/>
  <c r="X376" i="4"/>
  <c r="W376" i="4"/>
  <c r="V376" i="4"/>
  <c r="U376" i="4"/>
  <c r="T376" i="4"/>
  <c r="S376" i="4"/>
  <c r="R376" i="4"/>
  <c r="Q376" i="4"/>
  <c r="P376" i="4"/>
  <c r="O376" i="4"/>
  <c r="N376" i="4"/>
  <c r="M376" i="4"/>
  <c r="J376" i="4"/>
  <c r="X375" i="4"/>
  <c r="W375" i="4"/>
  <c r="V375" i="4"/>
  <c r="U375" i="4"/>
  <c r="T375" i="4"/>
  <c r="S375" i="4"/>
  <c r="R375" i="4"/>
  <c r="Q375" i="4"/>
  <c r="P375" i="4"/>
  <c r="O375" i="4"/>
  <c r="N375" i="4"/>
  <c r="M375" i="4"/>
  <c r="J375" i="4"/>
  <c r="X374" i="4"/>
  <c r="W374" i="4"/>
  <c r="V374" i="4"/>
  <c r="U374" i="4"/>
  <c r="T374" i="4"/>
  <c r="S374" i="4"/>
  <c r="R374" i="4"/>
  <c r="Q374" i="4"/>
  <c r="P374" i="4"/>
  <c r="O374" i="4"/>
  <c r="N374" i="4"/>
  <c r="M374" i="4"/>
  <c r="J374" i="4"/>
  <c r="X373" i="4"/>
  <c r="W373" i="4"/>
  <c r="V373" i="4"/>
  <c r="U373" i="4"/>
  <c r="T373" i="4"/>
  <c r="S373" i="4"/>
  <c r="R373" i="4"/>
  <c r="Q373" i="4"/>
  <c r="P373" i="4"/>
  <c r="O373" i="4"/>
  <c r="N373" i="4"/>
  <c r="M373" i="4"/>
  <c r="J373" i="4"/>
  <c r="X372" i="4"/>
  <c r="W372" i="4"/>
  <c r="V372" i="4"/>
  <c r="U372" i="4"/>
  <c r="T372" i="4"/>
  <c r="S372" i="4"/>
  <c r="R372" i="4"/>
  <c r="Q372" i="4"/>
  <c r="P372" i="4"/>
  <c r="O372" i="4"/>
  <c r="N372" i="4"/>
  <c r="M372" i="4"/>
  <c r="J372" i="4"/>
  <c r="X371" i="4"/>
  <c r="W371" i="4"/>
  <c r="V371" i="4"/>
  <c r="U371" i="4"/>
  <c r="T371" i="4"/>
  <c r="S371" i="4"/>
  <c r="R371" i="4"/>
  <c r="Q371" i="4"/>
  <c r="P371" i="4"/>
  <c r="O371" i="4"/>
  <c r="N371" i="4"/>
  <c r="M371" i="4"/>
  <c r="J371" i="4"/>
  <c r="X370" i="4"/>
  <c r="W370" i="4"/>
  <c r="V370" i="4"/>
  <c r="U370" i="4"/>
  <c r="T370" i="4"/>
  <c r="S370" i="4"/>
  <c r="R370" i="4"/>
  <c r="Q370" i="4"/>
  <c r="P370" i="4"/>
  <c r="O370" i="4"/>
  <c r="N370" i="4"/>
  <c r="M370" i="4"/>
  <c r="J370" i="4"/>
  <c r="X369" i="4"/>
  <c r="W369" i="4"/>
  <c r="V369" i="4"/>
  <c r="U369" i="4"/>
  <c r="T369" i="4"/>
  <c r="S369" i="4"/>
  <c r="R369" i="4"/>
  <c r="Q369" i="4"/>
  <c r="P369" i="4"/>
  <c r="O369" i="4"/>
  <c r="N369" i="4"/>
  <c r="M369" i="4"/>
  <c r="J369" i="4"/>
  <c r="X368" i="4"/>
  <c r="W368" i="4"/>
  <c r="V368" i="4"/>
  <c r="U368" i="4"/>
  <c r="T368" i="4"/>
  <c r="S368" i="4"/>
  <c r="R368" i="4"/>
  <c r="Q368" i="4"/>
  <c r="P368" i="4"/>
  <c r="O368" i="4"/>
  <c r="N368" i="4"/>
  <c r="M368" i="4"/>
  <c r="J368" i="4"/>
  <c r="X367" i="4"/>
  <c r="W367" i="4"/>
  <c r="V367" i="4"/>
  <c r="U367" i="4"/>
  <c r="T367" i="4"/>
  <c r="S367" i="4"/>
  <c r="R367" i="4"/>
  <c r="Q367" i="4"/>
  <c r="P367" i="4"/>
  <c r="O367" i="4"/>
  <c r="N367" i="4"/>
  <c r="M367" i="4"/>
  <c r="J367" i="4"/>
  <c r="X366" i="4"/>
  <c r="W366" i="4"/>
  <c r="V366" i="4"/>
  <c r="U366" i="4"/>
  <c r="T366" i="4"/>
  <c r="S366" i="4"/>
  <c r="R366" i="4"/>
  <c r="Q366" i="4"/>
  <c r="P366" i="4"/>
  <c r="O366" i="4"/>
  <c r="N366" i="4"/>
  <c r="M366" i="4"/>
  <c r="J366" i="4"/>
  <c r="X365" i="4"/>
  <c r="W365" i="4"/>
  <c r="V365" i="4"/>
  <c r="U365" i="4"/>
  <c r="T365" i="4"/>
  <c r="S365" i="4"/>
  <c r="R365" i="4"/>
  <c r="Q365" i="4"/>
  <c r="P365" i="4"/>
  <c r="O365" i="4"/>
  <c r="N365" i="4"/>
  <c r="M365" i="4"/>
  <c r="J365" i="4"/>
  <c r="X364" i="4"/>
  <c r="W364" i="4"/>
  <c r="V364" i="4"/>
  <c r="U364" i="4"/>
  <c r="T364" i="4"/>
  <c r="S364" i="4"/>
  <c r="R364" i="4"/>
  <c r="Q364" i="4"/>
  <c r="P364" i="4"/>
  <c r="O364" i="4"/>
  <c r="N364" i="4"/>
  <c r="M364" i="4"/>
  <c r="J364" i="4"/>
  <c r="X363" i="4"/>
  <c r="W363" i="4"/>
  <c r="V363" i="4"/>
  <c r="U363" i="4"/>
  <c r="T363" i="4"/>
  <c r="S363" i="4"/>
  <c r="R363" i="4"/>
  <c r="Q363" i="4"/>
  <c r="P363" i="4"/>
  <c r="O363" i="4"/>
  <c r="N363" i="4"/>
  <c r="M363" i="4"/>
  <c r="J363" i="4"/>
  <c r="X362" i="4"/>
  <c r="W362" i="4"/>
  <c r="V362" i="4"/>
  <c r="U362" i="4"/>
  <c r="T362" i="4"/>
  <c r="S362" i="4"/>
  <c r="R362" i="4"/>
  <c r="Q362" i="4"/>
  <c r="P362" i="4"/>
  <c r="O362" i="4"/>
  <c r="N362" i="4"/>
  <c r="M362" i="4"/>
  <c r="J362" i="4"/>
  <c r="X361" i="4"/>
  <c r="W361" i="4"/>
  <c r="V361" i="4"/>
  <c r="U361" i="4"/>
  <c r="T361" i="4"/>
  <c r="S361" i="4"/>
  <c r="R361" i="4"/>
  <c r="Q361" i="4"/>
  <c r="P361" i="4"/>
  <c r="O361" i="4"/>
  <c r="N361" i="4"/>
  <c r="M361" i="4"/>
  <c r="J361" i="4"/>
  <c r="X360" i="4"/>
  <c r="W360" i="4"/>
  <c r="V360" i="4"/>
  <c r="U360" i="4"/>
  <c r="T360" i="4"/>
  <c r="S360" i="4"/>
  <c r="R360" i="4"/>
  <c r="Q360" i="4"/>
  <c r="P360" i="4"/>
  <c r="O360" i="4"/>
  <c r="N360" i="4"/>
  <c r="M360" i="4"/>
  <c r="J360" i="4"/>
  <c r="X359" i="4"/>
  <c r="W359" i="4"/>
  <c r="V359" i="4"/>
  <c r="U359" i="4"/>
  <c r="T359" i="4"/>
  <c r="S359" i="4"/>
  <c r="R359" i="4"/>
  <c r="Q359" i="4"/>
  <c r="P359" i="4"/>
  <c r="O359" i="4"/>
  <c r="N359" i="4"/>
  <c r="M359" i="4"/>
  <c r="J359" i="4"/>
  <c r="X358" i="4"/>
  <c r="W358" i="4"/>
  <c r="V358" i="4"/>
  <c r="U358" i="4"/>
  <c r="T358" i="4"/>
  <c r="S358" i="4"/>
  <c r="R358" i="4"/>
  <c r="Q358" i="4"/>
  <c r="P358" i="4"/>
  <c r="O358" i="4"/>
  <c r="N358" i="4"/>
  <c r="M358" i="4"/>
  <c r="J358" i="4"/>
  <c r="X357" i="4"/>
  <c r="W357" i="4"/>
  <c r="V357" i="4"/>
  <c r="U357" i="4"/>
  <c r="T357" i="4"/>
  <c r="S357" i="4"/>
  <c r="R357" i="4"/>
  <c r="Q357" i="4"/>
  <c r="P357" i="4"/>
  <c r="O357" i="4"/>
  <c r="N357" i="4"/>
  <c r="M357" i="4"/>
  <c r="J357" i="4"/>
  <c r="X356" i="4"/>
  <c r="W356" i="4"/>
  <c r="V356" i="4"/>
  <c r="U356" i="4"/>
  <c r="T356" i="4"/>
  <c r="S356" i="4"/>
  <c r="R356" i="4"/>
  <c r="Q356" i="4"/>
  <c r="P356" i="4"/>
  <c r="O356" i="4"/>
  <c r="N356" i="4"/>
  <c r="M356" i="4"/>
  <c r="J356" i="4"/>
  <c r="X355" i="4"/>
  <c r="W355" i="4"/>
  <c r="V355" i="4"/>
  <c r="U355" i="4"/>
  <c r="T355" i="4"/>
  <c r="S355" i="4"/>
  <c r="R355" i="4"/>
  <c r="Q355" i="4"/>
  <c r="P355" i="4"/>
  <c r="O355" i="4"/>
  <c r="N355" i="4"/>
  <c r="M355" i="4"/>
  <c r="J355" i="4"/>
  <c r="X354" i="4"/>
  <c r="W354" i="4"/>
  <c r="V354" i="4"/>
  <c r="U354" i="4"/>
  <c r="T354" i="4"/>
  <c r="S354" i="4"/>
  <c r="R354" i="4"/>
  <c r="Q354" i="4"/>
  <c r="P354" i="4"/>
  <c r="O354" i="4"/>
  <c r="N354" i="4"/>
  <c r="M354" i="4"/>
  <c r="J354" i="4"/>
  <c r="X353" i="4"/>
  <c r="W353" i="4"/>
  <c r="V353" i="4"/>
  <c r="U353" i="4"/>
  <c r="T353" i="4"/>
  <c r="S353" i="4"/>
  <c r="R353" i="4"/>
  <c r="Q353" i="4"/>
  <c r="P353" i="4"/>
  <c r="O353" i="4"/>
  <c r="N353" i="4"/>
  <c r="M353" i="4"/>
  <c r="J353" i="4"/>
  <c r="X352" i="4"/>
  <c r="W352" i="4"/>
  <c r="V352" i="4"/>
  <c r="U352" i="4"/>
  <c r="T352" i="4"/>
  <c r="S352" i="4"/>
  <c r="R352" i="4"/>
  <c r="Q352" i="4"/>
  <c r="P352" i="4"/>
  <c r="O352" i="4"/>
  <c r="N352" i="4"/>
  <c r="M352" i="4"/>
  <c r="J352" i="4"/>
  <c r="X351" i="4"/>
  <c r="W351" i="4"/>
  <c r="V351" i="4"/>
  <c r="U351" i="4"/>
  <c r="T351" i="4"/>
  <c r="S351" i="4"/>
  <c r="R351" i="4"/>
  <c r="Q351" i="4"/>
  <c r="P351" i="4"/>
  <c r="O351" i="4"/>
  <c r="N351" i="4"/>
  <c r="M351" i="4"/>
  <c r="J351" i="4"/>
  <c r="X350" i="4"/>
  <c r="W350" i="4"/>
  <c r="V350" i="4"/>
  <c r="U350" i="4"/>
  <c r="T350" i="4"/>
  <c r="S350" i="4"/>
  <c r="R350" i="4"/>
  <c r="Q350" i="4"/>
  <c r="P350" i="4"/>
  <c r="O350" i="4"/>
  <c r="N350" i="4"/>
  <c r="M350" i="4"/>
  <c r="J350" i="4"/>
  <c r="X349" i="4"/>
  <c r="W349" i="4"/>
  <c r="V349" i="4"/>
  <c r="U349" i="4"/>
  <c r="T349" i="4"/>
  <c r="S349" i="4"/>
  <c r="R349" i="4"/>
  <c r="Q349" i="4"/>
  <c r="P349" i="4"/>
  <c r="O349" i="4"/>
  <c r="N349" i="4"/>
  <c r="M349" i="4"/>
  <c r="J349" i="4"/>
  <c r="X348" i="4"/>
  <c r="W348" i="4"/>
  <c r="V348" i="4"/>
  <c r="U348" i="4"/>
  <c r="T348" i="4"/>
  <c r="S348" i="4"/>
  <c r="R348" i="4"/>
  <c r="Q348" i="4"/>
  <c r="P348" i="4"/>
  <c r="O348" i="4"/>
  <c r="N348" i="4"/>
  <c r="M348" i="4"/>
  <c r="J348" i="4"/>
  <c r="X347" i="4"/>
  <c r="W347" i="4"/>
  <c r="V347" i="4"/>
  <c r="U347" i="4"/>
  <c r="T347" i="4"/>
  <c r="S347" i="4"/>
  <c r="R347" i="4"/>
  <c r="Q347" i="4"/>
  <c r="P347" i="4"/>
  <c r="O347" i="4"/>
  <c r="N347" i="4"/>
  <c r="M347" i="4"/>
  <c r="J347" i="4"/>
  <c r="X346" i="4"/>
  <c r="W346" i="4"/>
  <c r="V346" i="4"/>
  <c r="U346" i="4"/>
  <c r="T346" i="4"/>
  <c r="S346" i="4"/>
  <c r="R346" i="4"/>
  <c r="Q346" i="4"/>
  <c r="P346" i="4"/>
  <c r="O346" i="4"/>
  <c r="N346" i="4"/>
  <c r="M346" i="4"/>
  <c r="J346" i="4"/>
  <c r="X345" i="4"/>
  <c r="W345" i="4"/>
  <c r="V345" i="4"/>
  <c r="U345" i="4"/>
  <c r="T345" i="4"/>
  <c r="S345" i="4"/>
  <c r="R345" i="4"/>
  <c r="Q345" i="4"/>
  <c r="P345" i="4"/>
  <c r="O345" i="4"/>
  <c r="N345" i="4"/>
  <c r="M345" i="4"/>
  <c r="J345" i="4"/>
  <c r="X344" i="4"/>
  <c r="W344" i="4"/>
  <c r="V344" i="4"/>
  <c r="U344" i="4"/>
  <c r="T344" i="4"/>
  <c r="S344" i="4"/>
  <c r="R344" i="4"/>
  <c r="Q344" i="4"/>
  <c r="P344" i="4"/>
  <c r="O344" i="4"/>
  <c r="N344" i="4"/>
  <c r="M344" i="4"/>
  <c r="J344" i="4"/>
  <c r="X343" i="4"/>
  <c r="W343" i="4"/>
  <c r="V343" i="4"/>
  <c r="U343" i="4"/>
  <c r="T343" i="4"/>
  <c r="S343" i="4"/>
  <c r="R343" i="4"/>
  <c r="Q343" i="4"/>
  <c r="P343" i="4"/>
  <c r="O343" i="4"/>
  <c r="N343" i="4"/>
  <c r="M343" i="4"/>
  <c r="J343" i="4"/>
  <c r="X342" i="4"/>
  <c r="W342" i="4"/>
  <c r="V342" i="4"/>
  <c r="U342" i="4"/>
  <c r="T342" i="4"/>
  <c r="S342" i="4"/>
  <c r="R342" i="4"/>
  <c r="Q342" i="4"/>
  <c r="P342" i="4"/>
  <c r="O342" i="4"/>
  <c r="N342" i="4"/>
  <c r="M342" i="4"/>
  <c r="J342" i="4"/>
  <c r="X341" i="4"/>
  <c r="W341" i="4"/>
  <c r="V341" i="4"/>
  <c r="U341" i="4"/>
  <c r="T341" i="4"/>
  <c r="S341" i="4"/>
  <c r="R341" i="4"/>
  <c r="Q341" i="4"/>
  <c r="P341" i="4"/>
  <c r="O341" i="4"/>
  <c r="N341" i="4"/>
  <c r="M341" i="4"/>
  <c r="J341" i="4"/>
  <c r="X340" i="4"/>
  <c r="W340" i="4"/>
  <c r="V340" i="4"/>
  <c r="U340" i="4"/>
  <c r="T340" i="4"/>
  <c r="S340" i="4"/>
  <c r="R340" i="4"/>
  <c r="Q340" i="4"/>
  <c r="P340" i="4"/>
  <c r="O340" i="4"/>
  <c r="N340" i="4"/>
  <c r="M340" i="4"/>
  <c r="J340" i="4"/>
  <c r="X339" i="4"/>
  <c r="W339" i="4"/>
  <c r="V339" i="4"/>
  <c r="U339" i="4"/>
  <c r="T339" i="4"/>
  <c r="S339" i="4"/>
  <c r="R339" i="4"/>
  <c r="Q339" i="4"/>
  <c r="P339" i="4"/>
  <c r="O339" i="4"/>
  <c r="N339" i="4"/>
  <c r="M339" i="4"/>
  <c r="J339" i="4"/>
  <c r="X338" i="4"/>
  <c r="W338" i="4"/>
  <c r="V338" i="4"/>
  <c r="U338" i="4"/>
  <c r="T338" i="4"/>
  <c r="S338" i="4"/>
  <c r="R338" i="4"/>
  <c r="Q338" i="4"/>
  <c r="P338" i="4"/>
  <c r="O338" i="4"/>
  <c r="N338" i="4"/>
  <c r="M338" i="4"/>
  <c r="J338" i="4"/>
  <c r="X337" i="4"/>
  <c r="W337" i="4"/>
  <c r="V337" i="4"/>
  <c r="U337" i="4"/>
  <c r="T337" i="4"/>
  <c r="S337" i="4"/>
  <c r="R337" i="4"/>
  <c r="Q337" i="4"/>
  <c r="P337" i="4"/>
  <c r="O337" i="4"/>
  <c r="N337" i="4"/>
  <c r="M337" i="4"/>
  <c r="J337" i="4"/>
  <c r="X336" i="4"/>
  <c r="W336" i="4"/>
  <c r="V336" i="4"/>
  <c r="U336" i="4"/>
  <c r="T336" i="4"/>
  <c r="S336" i="4"/>
  <c r="R336" i="4"/>
  <c r="Q336" i="4"/>
  <c r="P336" i="4"/>
  <c r="O336" i="4"/>
  <c r="N336" i="4"/>
  <c r="M336" i="4"/>
  <c r="J336" i="4"/>
  <c r="X335" i="4"/>
  <c r="W335" i="4"/>
  <c r="V335" i="4"/>
  <c r="U335" i="4"/>
  <c r="T335" i="4"/>
  <c r="S335" i="4"/>
  <c r="R335" i="4"/>
  <c r="Q335" i="4"/>
  <c r="P335" i="4"/>
  <c r="O335" i="4"/>
  <c r="N335" i="4"/>
  <c r="M335" i="4"/>
  <c r="J335" i="4"/>
  <c r="X334" i="4"/>
  <c r="W334" i="4"/>
  <c r="V334" i="4"/>
  <c r="U334" i="4"/>
  <c r="T334" i="4"/>
  <c r="S334" i="4"/>
  <c r="R334" i="4"/>
  <c r="Q334" i="4"/>
  <c r="P334" i="4"/>
  <c r="O334" i="4"/>
  <c r="N334" i="4"/>
  <c r="M334" i="4"/>
  <c r="J334" i="4"/>
  <c r="X333" i="4"/>
  <c r="W333" i="4"/>
  <c r="V333" i="4"/>
  <c r="U333" i="4"/>
  <c r="T333" i="4"/>
  <c r="S333" i="4"/>
  <c r="R333" i="4"/>
  <c r="Q333" i="4"/>
  <c r="P333" i="4"/>
  <c r="O333" i="4"/>
  <c r="N333" i="4"/>
  <c r="M333" i="4"/>
  <c r="J333" i="4"/>
  <c r="X332" i="4"/>
  <c r="W332" i="4"/>
  <c r="V332" i="4"/>
  <c r="U332" i="4"/>
  <c r="T332" i="4"/>
  <c r="S332" i="4"/>
  <c r="R332" i="4"/>
  <c r="Q332" i="4"/>
  <c r="P332" i="4"/>
  <c r="O332" i="4"/>
  <c r="N332" i="4"/>
  <c r="M332" i="4"/>
  <c r="J332" i="4"/>
  <c r="X331" i="4"/>
  <c r="W331" i="4"/>
  <c r="V331" i="4"/>
  <c r="U331" i="4"/>
  <c r="T331" i="4"/>
  <c r="S331" i="4"/>
  <c r="R331" i="4"/>
  <c r="Q331" i="4"/>
  <c r="P331" i="4"/>
  <c r="O331" i="4"/>
  <c r="N331" i="4"/>
  <c r="M331" i="4"/>
  <c r="J331" i="4"/>
  <c r="X330" i="4"/>
  <c r="W330" i="4"/>
  <c r="V330" i="4"/>
  <c r="U330" i="4"/>
  <c r="T330" i="4"/>
  <c r="S330" i="4"/>
  <c r="R330" i="4"/>
  <c r="Q330" i="4"/>
  <c r="P330" i="4"/>
  <c r="O330" i="4"/>
  <c r="N330" i="4"/>
  <c r="M330" i="4"/>
  <c r="J330" i="4"/>
  <c r="X329" i="4"/>
  <c r="W329" i="4"/>
  <c r="V329" i="4"/>
  <c r="U329" i="4"/>
  <c r="T329" i="4"/>
  <c r="S329" i="4"/>
  <c r="R329" i="4"/>
  <c r="Q329" i="4"/>
  <c r="P329" i="4"/>
  <c r="O329" i="4"/>
  <c r="N329" i="4"/>
  <c r="M329" i="4"/>
  <c r="J329" i="4"/>
  <c r="X328" i="4"/>
  <c r="W328" i="4"/>
  <c r="V328" i="4"/>
  <c r="U328" i="4"/>
  <c r="T328" i="4"/>
  <c r="S328" i="4"/>
  <c r="R328" i="4"/>
  <c r="Q328" i="4"/>
  <c r="P328" i="4"/>
  <c r="O328" i="4"/>
  <c r="N328" i="4"/>
  <c r="M328" i="4"/>
  <c r="J328" i="4"/>
  <c r="X327" i="4"/>
  <c r="W327" i="4"/>
  <c r="V327" i="4"/>
  <c r="U327" i="4"/>
  <c r="T327" i="4"/>
  <c r="S327" i="4"/>
  <c r="R327" i="4"/>
  <c r="Q327" i="4"/>
  <c r="P327" i="4"/>
  <c r="O327" i="4"/>
  <c r="N327" i="4"/>
  <c r="M327" i="4"/>
  <c r="J327" i="4"/>
  <c r="X326" i="4"/>
  <c r="W326" i="4"/>
  <c r="V326" i="4"/>
  <c r="U326" i="4"/>
  <c r="T326" i="4"/>
  <c r="S326" i="4"/>
  <c r="R326" i="4"/>
  <c r="Q326" i="4"/>
  <c r="P326" i="4"/>
  <c r="O326" i="4"/>
  <c r="N326" i="4"/>
  <c r="M326" i="4"/>
  <c r="J326" i="4"/>
  <c r="X325" i="4"/>
  <c r="W325" i="4"/>
  <c r="V325" i="4"/>
  <c r="U325" i="4"/>
  <c r="T325" i="4"/>
  <c r="S325" i="4"/>
  <c r="R325" i="4"/>
  <c r="Q325" i="4"/>
  <c r="P325" i="4"/>
  <c r="O325" i="4"/>
  <c r="N325" i="4"/>
  <c r="M325" i="4"/>
  <c r="J325" i="4"/>
  <c r="X324" i="4"/>
  <c r="W324" i="4"/>
  <c r="V324" i="4"/>
  <c r="U324" i="4"/>
  <c r="T324" i="4"/>
  <c r="S324" i="4"/>
  <c r="R324" i="4"/>
  <c r="Q324" i="4"/>
  <c r="P324" i="4"/>
  <c r="O324" i="4"/>
  <c r="N324" i="4"/>
  <c r="M324" i="4"/>
  <c r="J324" i="4"/>
  <c r="X323" i="4"/>
  <c r="W323" i="4"/>
  <c r="V323" i="4"/>
  <c r="U323" i="4"/>
  <c r="T323" i="4"/>
  <c r="S323" i="4"/>
  <c r="R323" i="4"/>
  <c r="Q323" i="4"/>
  <c r="P323" i="4"/>
  <c r="O323" i="4"/>
  <c r="N323" i="4"/>
  <c r="M323" i="4"/>
  <c r="J323" i="4"/>
  <c r="X322" i="4"/>
  <c r="W322" i="4"/>
  <c r="V322" i="4"/>
  <c r="U322" i="4"/>
  <c r="T322" i="4"/>
  <c r="S322" i="4"/>
  <c r="R322" i="4"/>
  <c r="Q322" i="4"/>
  <c r="P322" i="4"/>
  <c r="O322" i="4"/>
  <c r="N322" i="4"/>
  <c r="M322" i="4"/>
  <c r="J322" i="4"/>
  <c r="X321" i="4"/>
  <c r="W321" i="4"/>
  <c r="V321" i="4"/>
  <c r="U321" i="4"/>
  <c r="T321" i="4"/>
  <c r="S321" i="4"/>
  <c r="R321" i="4"/>
  <c r="Q321" i="4"/>
  <c r="P321" i="4"/>
  <c r="O321" i="4"/>
  <c r="N321" i="4"/>
  <c r="M321" i="4"/>
  <c r="J321" i="4"/>
  <c r="X320" i="4"/>
  <c r="W320" i="4"/>
  <c r="V320" i="4"/>
  <c r="U320" i="4"/>
  <c r="T320" i="4"/>
  <c r="S320" i="4"/>
  <c r="R320" i="4"/>
  <c r="Q320" i="4"/>
  <c r="P320" i="4"/>
  <c r="O320" i="4"/>
  <c r="N320" i="4"/>
  <c r="M320" i="4"/>
  <c r="J320" i="4"/>
  <c r="X319" i="4"/>
  <c r="W319" i="4"/>
  <c r="V319" i="4"/>
  <c r="U319" i="4"/>
  <c r="T319" i="4"/>
  <c r="S319" i="4"/>
  <c r="R319" i="4"/>
  <c r="Q319" i="4"/>
  <c r="P319" i="4"/>
  <c r="O319" i="4"/>
  <c r="N319" i="4"/>
  <c r="M319" i="4"/>
  <c r="J319" i="4"/>
  <c r="X318" i="4"/>
  <c r="W318" i="4"/>
  <c r="V318" i="4"/>
  <c r="U318" i="4"/>
  <c r="T318" i="4"/>
  <c r="S318" i="4"/>
  <c r="R318" i="4"/>
  <c r="Q318" i="4"/>
  <c r="P318" i="4"/>
  <c r="O318" i="4"/>
  <c r="N318" i="4"/>
  <c r="M318" i="4"/>
  <c r="J318" i="4"/>
  <c r="X317" i="4"/>
  <c r="W317" i="4"/>
  <c r="V317" i="4"/>
  <c r="U317" i="4"/>
  <c r="T317" i="4"/>
  <c r="S317" i="4"/>
  <c r="R317" i="4"/>
  <c r="Q317" i="4"/>
  <c r="P317" i="4"/>
  <c r="O317" i="4"/>
  <c r="N317" i="4"/>
  <c r="M317" i="4"/>
  <c r="J317" i="4"/>
  <c r="X316" i="4"/>
  <c r="W316" i="4"/>
  <c r="V316" i="4"/>
  <c r="U316" i="4"/>
  <c r="T316" i="4"/>
  <c r="S316" i="4"/>
  <c r="R316" i="4"/>
  <c r="Q316" i="4"/>
  <c r="P316" i="4"/>
  <c r="O316" i="4"/>
  <c r="N316" i="4"/>
  <c r="M316" i="4"/>
  <c r="J316" i="4"/>
  <c r="X315" i="4"/>
  <c r="W315" i="4"/>
  <c r="V315" i="4"/>
  <c r="U315" i="4"/>
  <c r="T315" i="4"/>
  <c r="S315" i="4"/>
  <c r="R315" i="4"/>
  <c r="Q315" i="4"/>
  <c r="P315" i="4"/>
  <c r="O315" i="4"/>
  <c r="N315" i="4"/>
  <c r="M315" i="4"/>
  <c r="J315" i="4"/>
  <c r="X314" i="4"/>
  <c r="W314" i="4"/>
  <c r="V314" i="4"/>
  <c r="U314" i="4"/>
  <c r="T314" i="4"/>
  <c r="S314" i="4"/>
  <c r="R314" i="4"/>
  <c r="Q314" i="4"/>
  <c r="P314" i="4"/>
  <c r="O314" i="4"/>
  <c r="N314" i="4"/>
  <c r="M314" i="4"/>
  <c r="J314" i="4"/>
  <c r="X313" i="4"/>
  <c r="W313" i="4"/>
  <c r="V313" i="4"/>
  <c r="U313" i="4"/>
  <c r="T313" i="4"/>
  <c r="S313" i="4"/>
  <c r="R313" i="4"/>
  <c r="Q313" i="4"/>
  <c r="P313" i="4"/>
  <c r="O313" i="4"/>
  <c r="N313" i="4"/>
  <c r="M313" i="4"/>
  <c r="J313" i="4"/>
  <c r="X312" i="4"/>
  <c r="W312" i="4"/>
  <c r="V312" i="4"/>
  <c r="U312" i="4"/>
  <c r="T312" i="4"/>
  <c r="S312" i="4"/>
  <c r="R312" i="4"/>
  <c r="Q312" i="4"/>
  <c r="P312" i="4"/>
  <c r="O312" i="4"/>
  <c r="N312" i="4"/>
  <c r="M312" i="4"/>
  <c r="J312" i="4"/>
  <c r="X311" i="4"/>
  <c r="W311" i="4"/>
  <c r="V311" i="4"/>
  <c r="U311" i="4"/>
  <c r="T311" i="4"/>
  <c r="S311" i="4"/>
  <c r="R311" i="4"/>
  <c r="Q311" i="4"/>
  <c r="P311" i="4"/>
  <c r="O311" i="4"/>
  <c r="N311" i="4"/>
  <c r="M311" i="4"/>
  <c r="J311" i="4"/>
  <c r="X310" i="4"/>
  <c r="W310" i="4"/>
  <c r="V310" i="4"/>
  <c r="U310" i="4"/>
  <c r="T310" i="4"/>
  <c r="S310" i="4"/>
  <c r="R310" i="4"/>
  <c r="Q310" i="4"/>
  <c r="P310" i="4"/>
  <c r="O310" i="4"/>
  <c r="N310" i="4"/>
  <c r="M310" i="4"/>
  <c r="J310" i="4"/>
  <c r="X309" i="4"/>
  <c r="W309" i="4"/>
  <c r="V309" i="4"/>
  <c r="U309" i="4"/>
  <c r="T309" i="4"/>
  <c r="S309" i="4"/>
  <c r="R309" i="4"/>
  <c r="Q309" i="4"/>
  <c r="P309" i="4"/>
  <c r="O309" i="4"/>
  <c r="N309" i="4"/>
  <c r="M309" i="4"/>
  <c r="J309" i="4"/>
  <c r="X308" i="4"/>
  <c r="W308" i="4"/>
  <c r="V308" i="4"/>
  <c r="U308" i="4"/>
  <c r="T308" i="4"/>
  <c r="S308" i="4"/>
  <c r="R308" i="4"/>
  <c r="Q308" i="4"/>
  <c r="P308" i="4"/>
  <c r="O308" i="4"/>
  <c r="N308" i="4"/>
  <c r="M308" i="4"/>
  <c r="J308" i="4"/>
  <c r="X307" i="4"/>
  <c r="W307" i="4"/>
  <c r="V307" i="4"/>
  <c r="U307" i="4"/>
  <c r="T307" i="4"/>
  <c r="S307" i="4"/>
  <c r="R307" i="4"/>
  <c r="Q307" i="4"/>
  <c r="P307" i="4"/>
  <c r="O307" i="4"/>
  <c r="N307" i="4"/>
  <c r="M307" i="4"/>
  <c r="J307" i="4"/>
  <c r="X306" i="4"/>
  <c r="W306" i="4"/>
  <c r="V306" i="4"/>
  <c r="U306" i="4"/>
  <c r="T306" i="4"/>
  <c r="S306" i="4"/>
  <c r="R306" i="4"/>
  <c r="Q306" i="4"/>
  <c r="P306" i="4"/>
  <c r="O306" i="4"/>
  <c r="N306" i="4"/>
  <c r="M306" i="4"/>
  <c r="J306" i="4"/>
  <c r="X305" i="4"/>
  <c r="W305" i="4"/>
  <c r="V305" i="4"/>
  <c r="U305" i="4"/>
  <c r="T305" i="4"/>
  <c r="S305" i="4"/>
  <c r="R305" i="4"/>
  <c r="Q305" i="4"/>
  <c r="P305" i="4"/>
  <c r="O305" i="4"/>
  <c r="N305" i="4"/>
  <c r="M305" i="4"/>
  <c r="J305" i="4"/>
  <c r="X304" i="4"/>
  <c r="W304" i="4"/>
  <c r="V304" i="4"/>
  <c r="U304" i="4"/>
  <c r="T304" i="4"/>
  <c r="S304" i="4"/>
  <c r="R304" i="4"/>
  <c r="Q304" i="4"/>
  <c r="P304" i="4"/>
  <c r="O304" i="4"/>
  <c r="N304" i="4"/>
  <c r="M304" i="4"/>
  <c r="J304" i="4"/>
  <c r="X303" i="4"/>
  <c r="W303" i="4"/>
  <c r="V303" i="4"/>
  <c r="U303" i="4"/>
  <c r="T303" i="4"/>
  <c r="S303" i="4"/>
  <c r="R303" i="4"/>
  <c r="Q303" i="4"/>
  <c r="P303" i="4"/>
  <c r="O303" i="4"/>
  <c r="N303" i="4"/>
  <c r="M303" i="4"/>
  <c r="J303" i="4"/>
  <c r="X302" i="4"/>
  <c r="W302" i="4"/>
  <c r="V302" i="4"/>
  <c r="U302" i="4"/>
  <c r="T302" i="4"/>
  <c r="S302" i="4"/>
  <c r="R302" i="4"/>
  <c r="Q302" i="4"/>
  <c r="P302" i="4"/>
  <c r="O302" i="4"/>
  <c r="N302" i="4"/>
  <c r="M302" i="4"/>
  <c r="J302" i="4"/>
  <c r="X301" i="4"/>
  <c r="W301" i="4"/>
  <c r="V301" i="4"/>
  <c r="U301" i="4"/>
  <c r="T301" i="4"/>
  <c r="S301" i="4"/>
  <c r="R301" i="4"/>
  <c r="Q301" i="4"/>
  <c r="P301" i="4"/>
  <c r="O301" i="4"/>
  <c r="N301" i="4"/>
  <c r="M301" i="4"/>
  <c r="J301" i="4"/>
  <c r="X300" i="4"/>
  <c r="W300" i="4"/>
  <c r="V300" i="4"/>
  <c r="U300" i="4"/>
  <c r="T300" i="4"/>
  <c r="S300" i="4"/>
  <c r="R300" i="4"/>
  <c r="Q300" i="4"/>
  <c r="P300" i="4"/>
  <c r="O300" i="4"/>
  <c r="N300" i="4"/>
  <c r="M300" i="4"/>
  <c r="J300" i="4"/>
  <c r="X299" i="4"/>
  <c r="W299" i="4"/>
  <c r="V299" i="4"/>
  <c r="U299" i="4"/>
  <c r="T299" i="4"/>
  <c r="S299" i="4"/>
  <c r="R299" i="4"/>
  <c r="Q299" i="4"/>
  <c r="P299" i="4"/>
  <c r="O299" i="4"/>
  <c r="N299" i="4"/>
  <c r="M299" i="4"/>
  <c r="J299" i="4"/>
  <c r="X298" i="4"/>
  <c r="W298" i="4"/>
  <c r="V298" i="4"/>
  <c r="U298" i="4"/>
  <c r="T298" i="4"/>
  <c r="S298" i="4"/>
  <c r="R298" i="4"/>
  <c r="Q298" i="4"/>
  <c r="P298" i="4"/>
  <c r="O298" i="4"/>
  <c r="N298" i="4"/>
  <c r="M298" i="4"/>
  <c r="J298" i="4"/>
  <c r="X297" i="4"/>
  <c r="W297" i="4"/>
  <c r="V297" i="4"/>
  <c r="U297" i="4"/>
  <c r="T297" i="4"/>
  <c r="S297" i="4"/>
  <c r="R297" i="4"/>
  <c r="Q297" i="4"/>
  <c r="P297" i="4"/>
  <c r="O297" i="4"/>
  <c r="N297" i="4"/>
  <c r="M297" i="4"/>
  <c r="J297" i="4"/>
  <c r="X296" i="4"/>
  <c r="W296" i="4"/>
  <c r="V296" i="4"/>
  <c r="U296" i="4"/>
  <c r="T296" i="4"/>
  <c r="S296" i="4"/>
  <c r="R296" i="4"/>
  <c r="Q296" i="4"/>
  <c r="P296" i="4"/>
  <c r="O296" i="4"/>
  <c r="N296" i="4"/>
  <c r="M296" i="4"/>
  <c r="J296" i="4"/>
  <c r="X295" i="4"/>
  <c r="W295" i="4"/>
  <c r="V295" i="4"/>
  <c r="U295" i="4"/>
  <c r="T295" i="4"/>
  <c r="S295" i="4"/>
  <c r="R295" i="4"/>
  <c r="Q295" i="4"/>
  <c r="P295" i="4"/>
  <c r="O295" i="4"/>
  <c r="N295" i="4"/>
  <c r="M295" i="4"/>
  <c r="J295" i="4"/>
  <c r="X294" i="4"/>
  <c r="W294" i="4"/>
  <c r="V294" i="4"/>
  <c r="U294" i="4"/>
  <c r="T294" i="4"/>
  <c r="S294" i="4"/>
  <c r="R294" i="4"/>
  <c r="Q294" i="4"/>
  <c r="P294" i="4"/>
  <c r="O294" i="4"/>
  <c r="N294" i="4"/>
  <c r="M294" i="4"/>
  <c r="J294" i="4"/>
  <c r="X293" i="4"/>
  <c r="W293" i="4"/>
  <c r="V293" i="4"/>
  <c r="U293" i="4"/>
  <c r="T293" i="4"/>
  <c r="S293" i="4"/>
  <c r="R293" i="4"/>
  <c r="Q293" i="4"/>
  <c r="P293" i="4"/>
  <c r="O293" i="4"/>
  <c r="N293" i="4"/>
  <c r="M293" i="4"/>
  <c r="J293" i="4"/>
  <c r="X292" i="4"/>
  <c r="W292" i="4"/>
  <c r="V292" i="4"/>
  <c r="U292" i="4"/>
  <c r="T292" i="4"/>
  <c r="S292" i="4"/>
  <c r="R292" i="4"/>
  <c r="Q292" i="4"/>
  <c r="P292" i="4"/>
  <c r="O292" i="4"/>
  <c r="N292" i="4"/>
  <c r="M292" i="4"/>
  <c r="J292" i="4"/>
  <c r="X291" i="4"/>
  <c r="W291" i="4"/>
  <c r="V291" i="4"/>
  <c r="U291" i="4"/>
  <c r="T291" i="4"/>
  <c r="S291" i="4"/>
  <c r="R291" i="4"/>
  <c r="Q291" i="4"/>
  <c r="P291" i="4"/>
  <c r="O291" i="4"/>
  <c r="N291" i="4"/>
  <c r="M291" i="4"/>
  <c r="J291" i="4"/>
  <c r="X290" i="4"/>
  <c r="W290" i="4"/>
  <c r="V290" i="4"/>
  <c r="U290" i="4"/>
  <c r="T290" i="4"/>
  <c r="S290" i="4"/>
  <c r="R290" i="4"/>
  <c r="Q290" i="4"/>
  <c r="P290" i="4"/>
  <c r="O290" i="4"/>
  <c r="N290" i="4"/>
  <c r="M290" i="4"/>
  <c r="J290" i="4"/>
  <c r="X289" i="4"/>
  <c r="W289" i="4"/>
  <c r="V289" i="4"/>
  <c r="U289" i="4"/>
  <c r="T289" i="4"/>
  <c r="S289" i="4"/>
  <c r="R289" i="4"/>
  <c r="Q289" i="4"/>
  <c r="P289" i="4"/>
  <c r="O289" i="4"/>
  <c r="N289" i="4"/>
  <c r="M289" i="4"/>
  <c r="J289" i="4"/>
  <c r="X288" i="4"/>
  <c r="W288" i="4"/>
  <c r="V288" i="4"/>
  <c r="U288" i="4"/>
  <c r="T288" i="4"/>
  <c r="S288" i="4"/>
  <c r="R288" i="4"/>
  <c r="Q288" i="4"/>
  <c r="P288" i="4"/>
  <c r="O288" i="4"/>
  <c r="N288" i="4"/>
  <c r="M288" i="4"/>
  <c r="J288" i="4"/>
  <c r="X287" i="4"/>
  <c r="W287" i="4"/>
  <c r="V287" i="4"/>
  <c r="U287" i="4"/>
  <c r="T287" i="4"/>
  <c r="S287" i="4"/>
  <c r="R287" i="4"/>
  <c r="Q287" i="4"/>
  <c r="P287" i="4"/>
  <c r="O287" i="4"/>
  <c r="N287" i="4"/>
  <c r="M287" i="4"/>
  <c r="J287" i="4"/>
  <c r="X286" i="4"/>
  <c r="W286" i="4"/>
  <c r="V286" i="4"/>
  <c r="U286" i="4"/>
  <c r="T286" i="4"/>
  <c r="S286" i="4"/>
  <c r="R286" i="4"/>
  <c r="Q286" i="4"/>
  <c r="P286" i="4"/>
  <c r="O286" i="4"/>
  <c r="N286" i="4"/>
  <c r="M286" i="4"/>
  <c r="J286" i="4"/>
  <c r="X285" i="4"/>
  <c r="W285" i="4"/>
  <c r="V285" i="4"/>
  <c r="U285" i="4"/>
  <c r="T285" i="4"/>
  <c r="S285" i="4"/>
  <c r="R285" i="4"/>
  <c r="Q285" i="4"/>
  <c r="P285" i="4"/>
  <c r="O285" i="4"/>
  <c r="N285" i="4"/>
  <c r="M285" i="4"/>
  <c r="J285" i="4"/>
  <c r="X284" i="4"/>
  <c r="W284" i="4"/>
  <c r="V284" i="4"/>
  <c r="U284" i="4"/>
  <c r="T284" i="4"/>
  <c r="S284" i="4"/>
  <c r="R284" i="4"/>
  <c r="Q284" i="4"/>
  <c r="P284" i="4"/>
  <c r="O284" i="4"/>
  <c r="N284" i="4"/>
  <c r="M284" i="4"/>
  <c r="J284" i="4"/>
  <c r="X283" i="4"/>
  <c r="W283" i="4"/>
  <c r="V283" i="4"/>
  <c r="U283" i="4"/>
  <c r="T283" i="4"/>
  <c r="S283" i="4"/>
  <c r="R283" i="4"/>
  <c r="Q283" i="4"/>
  <c r="P283" i="4"/>
  <c r="O283" i="4"/>
  <c r="N283" i="4"/>
  <c r="M283" i="4"/>
  <c r="J283" i="4"/>
  <c r="X282" i="4"/>
  <c r="W282" i="4"/>
  <c r="V282" i="4"/>
  <c r="U282" i="4"/>
  <c r="T282" i="4"/>
  <c r="S282" i="4"/>
  <c r="R282" i="4"/>
  <c r="Q282" i="4"/>
  <c r="P282" i="4"/>
  <c r="O282" i="4"/>
  <c r="N282" i="4"/>
  <c r="M282" i="4"/>
  <c r="J282" i="4"/>
  <c r="X281" i="4"/>
  <c r="W281" i="4"/>
  <c r="V281" i="4"/>
  <c r="U281" i="4"/>
  <c r="T281" i="4"/>
  <c r="S281" i="4"/>
  <c r="R281" i="4"/>
  <c r="Q281" i="4"/>
  <c r="P281" i="4"/>
  <c r="O281" i="4"/>
  <c r="N281" i="4"/>
  <c r="M281" i="4"/>
  <c r="J281" i="4"/>
  <c r="X280" i="4"/>
  <c r="W280" i="4"/>
  <c r="V280" i="4"/>
  <c r="U280" i="4"/>
  <c r="T280" i="4"/>
  <c r="S280" i="4"/>
  <c r="R280" i="4"/>
  <c r="Q280" i="4"/>
  <c r="P280" i="4"/>
  <c r="O280" i="4"/>
  <c r="N280" i="4"/>
  <c r="M280" i="4"/>
  <c r="J280" i="4"/>
  <c r="X279" i="4"/>
  <c r="W279" i="4"/>
  <c r="V279" i="4"/>
  <c r="U279" i="4"/>
  <c r="T279" i="4"/>
  <c r="S279" i="4"/>
  <c r="R279" i="4"/>
  <c r="Q279" i="4"/>
  <c r="P279" i="4"/>
  <c r="O279" i="4"/>
  <c r="N279" i="4"/>
  <c r="M279" i="4"/>
  <c r="J279" i="4"/>
  <c r="X278" i="4"/>
  <c r="W278" i="4"/>
  <c r="V278" i="4"/>
  <c r="U278" i="4"/>
  <c r="T278" i="4"/>
  <c r="S278" i="4"/>
  <c r="R278" i="4"/>
  <c r="Q278" i="4"/>
  <c r="P278" i="4"/>
  <c r="O278" i="4"/>
  <c r="N278" i="4"/>
  <c r="M278" i="4"/>
  <c r="J278" i="4"/>
  <c r="X277" i="4"/>
  <c r="W277" i="4"/>
  <c r="V277" i="4"/>
  <c r="U277" i="4"/>
  <c r="T277" i="4"/>
  <c r="S277" i="4"/>
  <c r="R277" i="4"/>
  <c r="Q277" i="4"/>
  <c r="P277" i="4"/>
  <c r="O277" i="4"/>
  <c r="N277" i="4"/>
  <c r="M277" i="4"/>
  <c r="J277" i="4"/>
  <c r="X276" i="4"/>
  <c r="W276" i="4"/>
  <c r="V276" i="4"/>
  <c r="U276" i="4"/>
  <c r="T276" i="4"/>
  <c r="S276" i="4"/>
  <c r="R276" i="4"/>
  <c r="Q276" i="4"/>
  <c r="P276" i="4"/>
  <c r="O276" i="4"/>
  <c r="N276" i="4"/>
  <c r="M276" i="4"/>
  <c r="J276" i="4"/>
  <c r="X275" i="4"/>
  <c r="W275" i="4"/>
  <c r="V275" i="4"/>
  <c r="U275" i="4"/>
  <c r="T275" i="4"/>
  <c r="S275" i="4"/>
  <c r="R275" i="4"/>
  <c r="Q275" i="4"/>
  <c r="P275" i="4"/>
  <c r="O275" i="4"/>
  <c r="N275" i="4"/>
  <c r="M275" i="4"/>
  <c r="J275" i="4"/>
  <c r="X274" i="4"/>
  <c r="W274" i="4"/>
  <c r="V274" i="4"/>
  <c r="U274" i="4"/>
  <c r="T274" i="4"/>
  <c r="S274" i="4"/>
  <c r="R274" i="4"/>
  <c r="Q274" i="4"/>
  <c r="P274" i="4"/>
  <c r="O274" i="4"/>
  <c r="N274" i="4"/>
  <c r="M274" i="4"/>
  <c r="J274" i="4"/>
  <c r="X273" i="4"/>
  <c r="W273" i="4"/>
  <c r="V273" i="4"/>
  <c r="U273" i="4"/>
  <c r="T273" i="4"/>
  <c r="S273" i="4"/>
  <c r="R273" i="4"/>
  <c r="Q273" i="4"/>
  <c r="P273" i="4"/>
  <c r="O273" i="4"/>
  <c r="N273" i="4"/>
  <c r="M273" i="4"/>
  <c r="J273" i="4"/>
  <c r="X272" i="4"/>
  <c r="W272" i="4"/>
  <c r="V272" i="4"/>
  <c r="U272" i="4"/>
  <c r="T272" i="4"/>
  <c r="S272" i="4"/>
  <c r="R272" i="4"/>
  <c r="Q272" i="4"/>
  <c r="P272" i="4"/>
  <c r="O272" i="4"/>
  <c r="N272" i="4"/>
  <c r="M272" i="4"/>
  <c r="J272" i="4"/>
  <c r="X271" i="4"/>
  <c r="W271" i="4"/>
  <c r="V271" i="4"/>
  <c r="U271" i="4"/>
  <c r="T271" i="4"/>
  <c r="S271" i="4"/>
  <c r="R271" i="4"/>
  <c r="Q271" i="4"/>
  <c r="P271" i="4"/>
  <c r="O271" i="4"/>
  <c r="N271" i="4"/>
  <c r="M271" i="4"/>
  <c r="J271" i="4"/>
  <c r="X270" i="4"/>
  <c r="W270" i="4"/>
  <c r="V270" i="4"/>
  <c r="U270" i="4"/>
  <c r="T270" i="4"/>
  <c r="S270" i="4"/>
  <c r="R270" i="4"/>
  <c r="Q270" i="4"/>
  <c r="P270" i="4"/>
  <c r="O270" i="4"/>
  <c r="N270" i="4"/>
  <c r="M270" i="4"/>
  <c r="J270" i="4"/>
  <c r="X269" i="4"/>
  <c r="W269" i="4"/>
  <c r="V269" i="4"/>
  <c r="U269" i="4"/>
  <c r="T269" i="4"/>
  <c r="S269" i="4"/>
  <c r="R269" i="4"/>
  <c r="Q269" i="4"/>
  <c r="P269" i="4"/>
  <c r="O269" i="4"/>
  <c r="N269" i="4"/>
  <c r="M269" i="4"/>
  <c r="J269" i="4"/>
  <c r="X268" i="4"/>
  <c r="W268" i="4"/>
  <c r="V268" i="4"/>
  <c r="U268" i="4"/>
  <c r="T268" i="4"/>
  <c r="S268" i="4"/>
  <c r="R268" i="4"/>
  <c r="Q268" i="4"/>
  <c r="P268" i="4"/>
  <c r="O268" i="4"/>
  <c r="N268" i="4"/>
  <c r="M268" i="4"/>
  <c r="J268" i="4"/>
  <c r="X267" i="4"/>
  <c r="W267" i="4"/>
  <c r="V267" i="4"/>
  <c r="U267" i="4"/>
  <c r="T267" i="4"/>
  <c r="S267" i="4"/>
  <c r="R267" i="4"/>
  <c r="Q267" i="4"/>
  <c r="P267" i="4"/>
  <c r="O267" i="4"/>
  <c r="N267" i="4"/>
  <c r="M267" i="4"/>
  <c r="J267" i="4"/>
  <c r="X266" i="4"/>
  <c r="W266" i="4"/>
  <c r="V266" i="4"/>
  <c r="U266" i="4"/>
  <c r="T266" i="4"/>
  <c r="S266" i="4"/>
  <c r="R266" i="4"/>
  <c r="Q266" i="4"/>
  <c r="P266" i="4"/>
  <c r="O266" i="4"/>
  <c r="N266" i="4"/>
  <c r="M266" i="4"/>
  <c r="J266" i="4"/>
  <c r="X265" i="4"/>
  <c r="W265" i="4"/>
  <c r="V265" i="4"/>
  <c r="U265" i="4"/>
  <c r="T265" i="4"/>
  <c r="S265" i="4"/>
  <c r="R265" i="4"/>
  <c r="Q265" i="4"/>
  <c r="P265" i="4"/>
  <c r="O265" i="4"/>
  <c r="N265" i="4"/>
  <c r="M265" i="4"/>
  <c r="J265" i="4"/>
  <c r="X264" i="4"/>
  <c r="W264" i="4"/>
  <c r="V264" i="4"/>
  <c r="U264" i="4"/>
  <c r="T264" i="4"/>
  <c r="S264" i="4"/>
  <c r="R264" i="4"/>
  <c r="Q264" i="4"/>
  <c r="P264" i="4"/>
  <c r="O264" i="4"/>
  <c r="N264" i="4"/>
  <c r="M264" i="4"/>
  <c r="J264" i="4"/>
  <c r="X263" i="4"/>
  <c r="W263" i="4"/>
  <c r="V263" i="4"/>
  <c r="U263" i="4"/>
  <c r="T263" i="4"/>
  <c r="S263" i="4"/>
  <c r="R263" i="4"/>
  <c r="Q263" i="4"/>
  <c r="P263" i="4"/>
  <c r="O263" i="4"/>
  <c r="N263" i="4"/>
  <c r="M263" i="4"/>
  <c r="J263" i="4"/>
  <c r="X262" i="4"/>
  <c r="W262" i="4"/>
  <c r="V262" i="4"/>
  <c r="U262" i="4"/>
  <c r="T262" i="4"/>
  <c r="S262" i="4"/>
  <c r="R262" i="4"/>
  <c r="Q262" i="4"/>
  <c r="P262" i="4"/>
  <c r="O262" i="4"/>
  <c r="N262" i="4"/>
  <c r="M262" i="4"/>
  <c r="J262" i="4"/>
  <c r="X261" i="4"/>
  <c r="W261" i="4"/>
  <c r="V261" i="4"/>
  <c r="U261" i="4"/>
  <c r="T261" i="4"/>
  <c r="S261" i="4"/>
  <c r="R261" i="4"/>
  <c r="Q261" i="4"/>
  <c r="P261" i="4"/>
  <c r="O261" i="4"/>
  <c r="N261" i="4"/>
  <c r="M261" i="4"/>
  <c r="J261" i="4"/>
  <c r="X260" i="4"/>
  <c r="W260" i="4"/>
  <c r="V260" i="4"/>
  <c r="U260" i="4"/>
  <c r="T260" i="4"/>
  <c r="S260" i="4"/>
  <c r="R260" i="4"/>
  <c r="Q260" i="4"/>
  <c r="P260" i="4"/>
  <c r="O260" i="4"/>
  <c r="N260" i="4"/>
  <c r="M260" i="4"/>
  <c r="J260" i="4"/>
  <c r="X259" i="4"/>
  <c r="W259" i="4"/>
  <c r="V259" i="4"/>
  <c r="U259" i="4"/>
  <c r="T259" i="4"/>
  <c r="S259" i="4"/>
  <c r="R259" i="4"/>
  <c r="Q259" i="4"/>
  <c r="P259" i="4"/>
  <c r="O259" i="4"/>
  <c r="N259" i="4"/>
  <c r="M259" i="4"/>
  <c r="J259" i="4"/>
  <c r="X258" i="4"/>
  <c r="W258" i="4"/>
  <c r="V258" i="4"/>
  <c r="U258" i="4"/>
  <c r="T258" i="4"/>
  <c r="S258" i="4"/>
  <c r="R258" i="4"/>
  <c r="Q258" i="4"/>
  <c r="P258" i="4"/>
  <c r="O258" i="4"/>
  <c r="N258" i="4"/>
  <c r="M258" i="4"/>
  <c r="J258" i="4"/>
  <c r="X257" i="4"/>
  <c r="W257" i="4"/>
  <c r="V257" i="4"/>
  <c r="U257" i="4"/>
  <c r="T257" i="4"/>
  <c r="S257" i="4"/>
  <c r="R257" i="4"/>
  <c r="Q257" i="4"/>
  <c r="P257" i="4"/>
  <c r="O257" i="4"/>
  <c r="N257" i="4"/>
  <c r="M257" i="4"/>
  <c r="J257" i="4"/>
  <c r="X256" i="4"/>
  <c r="W256" i="4"/>
  <c r="V256" i="4"/>
  <c r="U256" i="4"/>
  <c r="T256" i="4"/>
  <c r="S256" i="4"/>
  <c r="R256" i="4"/>
  <c r="Q256" i="4"/>
  <c r="P256" i="4"/>
  <c r="O256" i="4"/>
  <c r="N256" i="4"/>
  <c r="M256" i="4"/>
  <c r="J256" i="4"/>
  <c r="X255" i="4"/>
  <c r="W255" i="4"/>
  <c r="V255" i="4"/>
  <c r="U255" i="4"/>
  <c r="T255" i="4"/>
  <c r="S255" i="4"/>
  <c r="R255" i="4"/>
  <c r="Q255" i="4"/>
  <c r="P255" i="4"/>
  <c r="O255" i="4"/>
  <c r="N255" i="4"/>
  <c r="M255" i="4"/>
  <c r="J255" i="4"/>
  <c r="X254" i="4"/>
  <c r="W254" i="4"/>
  <c r="V254" i="4"/>
  <c r="U254" i="4"/>
  <c r="T254" i="4"/>
  <c r="S254" i="4"/>
  <c r="R254" i="4"/>
  <c r="Q254" i="4"/>
  <c r="P254" i="4"/>
  <c r="O254" i="4"/>
  <c r="N254" i="4"/>
  <c r="M254" i="4"/>
  <c r="J254" i="4"/>
  <c r="X253" i="4"/>
  <c r="W253" i="4"/>
  <c r="V253" i="4"/>
  <c r="U253" i="4"/>
  <c r="T253" i="4"/>
  <c r="S253" i="4"/>
  <c r="R253" i="4"/>
  <c r="Q253" i="4"/>
  <c r="P253" i="4"/>
  <c r="O253" i="4"/>
  <c r="N253" i="4"/>
  <c r="M253" i="4"/>
  <c r="J253" i="4"/>
  <c r="X252" i="4"/>
  <c r="W252" i="4"/>
  <c r="V252" i="4"/>
  <c r="U252" i="4"/>
  <c r="T252" i="4"/>
  <c r="S252" i="4"/>
  <c r="R252" i="4"/>
  <c r="Q252" i="4"/>
  <c r="P252" i="4"/>
  <c r="O252" i="4"/>
  <c r="N252" i="4"/>
  <c r="M252" i="4"/>
  <c r="J252" i="4"/>
  <c r="X251" i="4"/>
  <c r="W251" i="4"/>
  <c r="V251" i="4"/>
  <c r="U251" i="4"/>
  <c r="T251" i="4"/>
  <c r="S251" i="4"/>
  <c r="R251" i="4"/>
  <c r="Q251" i="4"/>
  <c r="P251" i="4"/>
  <c r="O251" i="4"/>
  <c r="N251" i="4"/>
  <c r="M251" i="4"/>
  <c r="J251" i="4"/>
  <c r="X250" i="4"/>
  <c r="W250" i="4"/>
  <c r="V250" i="4"/>
  <c r="U250" i="4"/>
  <c r="T250" i="4"/>
  <c r="S250" i="4"/>
  <c r="R250" i="4"/>
  <c r="Q250" i="4"/>
  <c r="P250" i="4"/>
  <c r="O250" i="4"/>
  <c r="N250" i="4"/>
  <c r="M250" i="4"/>
  <c r="J250" i="4"/>
  <c r="X249" i="4"/>
  <c r="W249" i="4"/>
  <c r="V249" i="4"/>
  <c r="U249" i="4"/>
  <c r="T249" i="4"/>
  <c r="S249" i="4"/>
  <c r="R249" i="4"/>
  <c r="Q249" i="4"/>
  <c r="P249" i="4"/>
  <c r="O249" i="4"/>
  <c r="N249" i="4"/>
  <c r="M249" i="4"/>
  <c r="J249" i="4"/>
  <c r="X248" i="4"/>
  <c r="W248" i="4"/>
  <c r="V248" i="4"/>
  <c r="U248" i="4"/>
  <c r="T248" i="4"/>
  <c r="S248" i="4"/>
  <c r="R248" i="4"/>
  <c r="Q248" i="4"/>
  <c r="P248" i="4"/>
  <c r="O248" i="4"/>
  <c r="N248" i="4"/>
  <c r="M248" i="4"/>
  <c r="J248" i="4"/>
  <c r="X247" i="4"/>
  <c r="W247" i="4"/>
  <c r="V247" i="4"/>
  <c r="U247" i="4"/>
  <c r="T247" i="4"/>
  <c r="S247" i="4"/>
  <c r="R247" i="4"/>
  <c r="Q247" i="4"/>
  <c r="P247" i="4"/>
  <c r="O247" i="4"/>
  <c r="N247" i="4"/>
  <c r="M247" i="4"/>
  <c r="J247" i="4"/>
  <c r="X246" i="4"/>
  <c r="W246" i="4"/>
  <c r="V246" i="4"/>
  <c r="U246" i="4"/>
  <c r="T246" i="4"/>
  <c r="S246" i="4"/>
  <c r="R246" i="4"/>
  <c r="Q246" i="4"/>
  <c r="P246" i="4"/>
  <c r="O246" i="4"/>
  <c r="N246" i="4"/>
  <c r="M246" i="4"/>
  <c r="J246" i="4"/>
  <c r="X245" i="4"/>
  <c r="W245" i="4"/>
  <c r="V245" i="4"/>
  <c r="U245" i="4"/>
  <c r="T245" i="4"/>
  <c r="S245" i="4"/>
  <c r="R245" i="4"/>
  <c r="Q245" i="4"/>
  <c r="P245" i="4"/>
  <c r="O245" i="4"/>
  <c r="N245" i="4"/>
  <c r="M245" i="4"/>
  <c r="J245" i="4"/>
  <c r="X244" i="4"/>
  <c r="W244" i="4"/>
  <c r="V244" i="4"/>
  <c r="U244" i="4"/>
  <c r="T244" i="4"/>
  <c r="S244" i="4"/>
  <c r="R244" i="4"/>
  <c r="Q244" i="4"/>
  <c r="P244" i="4"/>
  <c r="O244" i="4"/>
  <c r="N244" i="4"/>
  <c r="M244" i="4"/>
  <c r="J244" i="4"/>
  <c r="X243" i="4"/>
  <c r="W243" i="4"/>
  <c r="V243" i="4"/>
  <c r="U243" i="4"/>
  <c r="T243" i="4"/>
  <c r="S243" i="4"/>
  <c r="R243" i="4"/>
  <c r="Q243" i="4"/>
  <c r="P243" i="4"/>
  <c r="O243" i="4"/>
  <c r="N243" i="4"/>
  <c r="M243" i="4"/>
  <c r="J243" i="4"/>
  <c r="X242" i="4"/>
  <c r="W242" i="4"/>
  <c r="V242" i="4"/>
  <c r="U242" i="4"/>
  <c r="T242" i="4"/>
  <c r="S242" i="4"/>
  <c r="R242" i="4"/>
  <c r="Q242" i="4"/>
  <c r="P242" i="4"/>
  <c r="O242" i="4"/>
  <c r="N242" i="4"/>
  <c r="M242" i="4"/>
  <c r="J242" i="4"/>
  <c r="X241" i="4"/>
  <c r="W241" i="4"/>
  <c r="V241" i="4"/>
  <c r="U241" i="4"/>
  <c r="T241" i="4"/>
  <c r="S241" i="4"/>
  <c r="R241" i="4"/>
  <c r="Q241" i="4"/>
  <c r="P241" i="4"/>
  <c r="O241" i="4"/>
  <c r="N241" i="4"/>
  <c r="M241" i="4"/>
  <c r="J241" i="4"/>
  <c r="X240" i="4"/>
  <c r="W240" i="4"/>
  <c r="V240" i="4"/>
  <c r="U240" i="4"/>
  <c r="T240" i="4"/>
  <c r="S240" i="4"/>
  <c r="R240" i="4"/>
  <c r="Q240" i="4"/>
  <c r="P240" i="4"/>
  <c r="O240" i="4"/>
  <c r="N240" i="4"/>
  <c r="M240" i="4"/>
  <c r="J240" i="4"/>
  <c r="X239" i="4"/>
  <c r="W239" i="4"/>
  <c r="V239" i="4"/>
  <c r="U239" i="4"/>
  <c r="T239" i="4"/>
  <c r="S239" i="4"/>
  <c r="R239" i="4"/>
  <c r="Q239" i="4"/>
  <c r="P239" i="4"/>
  <c r="O239" i="4"/>
  <c r="N239" i="4"/>
  <c r="M239" i="4"/>
  <c r="J239" i="4"/>
  <c r="X238" i="4"/>
  <c r="W238" i="4"/>
  <c r="V238" i="4"/>
  <c r="U238" i="4"/>
  <c r="T238" i="4"/>
  <c r="S238" i="4"/>
  <c r="R238" i="4"/>
  <c r="Q238" i="4"/>
  <c r="P238" i="4"/>
  <c r="O238" i="4"/>
  <c r="N238" i="4"/>
  <c r="M238" i="4"/>
  <c r="J238" i="4"/>
  <c r="X237" i="4"/>
  <c r="W237" i="4"/>
  <c r="V237" i="4"/>
  <c r="U237" i="4"/>
  <c r="T237" i="4"/>
  <c r="S237" i="4"/>
  <c r="R237" i="4"/>
  <c r="Q237" i="4"/>
  <c r="P237" i="4"/>
  <c r="O237" i="4"/>
  <c r="N237" i="4"/>
  <c r="M237" i="4"/>
  <c r="J237" i="4"/>
  <c r="X236" i="4"/>
  <c r="W236" i="4"/>
  <c r="V236" i="4"/>
  <c r="U236" i="4"/>
  <c r="T236" i="4"/>
  <c r="S236" i="4"/>
  <c r="R236" i="4"/>
  <c r="Q236" i="4"/>
  <c r="P236" i="4"/>
  <c r="O236" i="4"/>
  <c r="N236" i="4"/>
  <c r="M236" i="4"/>
  <c r="J236" i="4"/>
  <c r="X235" i="4"/>
  <c r="W235" i="4"/>
  <c r="V235" i="4"/>
  <c r="U235" i="4"/>
  <c r="T235" i="4"/>
  <c r="S235" i="4"/>
  <c r="R235" i="4"/>
  <c r="Q235" i="4"/>
  <c r="P235" i="4"/>
  <c r="O235" i="4"/>
  <c r="N235" i="4"/>
  <c r="M235" i="4"/>
  <c r="J235" i="4"/>
  <c r="X234" i="4"/>
  <c r="W234" i="4"/>
  <c r="V234" i="4"/>
  <c r="U234" i="4"/>
  <c r="T234" i="4"/>
  <c r="S234" i="4"/>
  <c r="R234" i="4"/>
  <c r="Q234" i="4"/>
  <c r="P234" i="4"/>
  <c r="O234" i="4"/>
  <c r="N234" i="4"/>
  <c r="M234" i="4"/>
  <c r="J234" i="4"/>
  <c r="X233" i="4"/>
  <c r="W233" i="4"/>
  <c r="V233" i="4"/>
  <c r="U233" i="4"/>
  <c r="T233" i="4"/>
  <c r="S233" i="4"/>
  <c r="R233" i="4"/>
  <c r="Q233" i="4"/>
  <c r="P233" i="4"/>
  <c r="O233" i="4"/>
  <c r="N233" i="4"/>
  <c r="M233" i="4"/>
  <c r="J233" i="4"/>
  <c r="X232" i="4"/>
  <c r="W232" i="4"/>
  <c r="V232" i="4"/>
  <c r="U232" i="4"/>
  <c r="T232" i="4"/>
  <c r="S232" i="4"/>
  <c r="R232" i="4"/>
  <c r="Q232" i="4"/>
  <c r="P232" i="4"/>
  <c r="O232" i="4"/>
  <c r="N232" i="4"/>
  <c r="M232" i="4"/>
  <c r="J232" i="4"/>
  <c r="X231" i="4"/>
  <c r="W231" i="4"/>
  <c r="V231" i="4"/>
  <c r="U231" i="4"/>
  <c r="T231" i="4"/>
  <c r="S231" i="4"/>
  <c r="R231" i="4"/>
  <c r="Q231" i="4"/>
  <c r="P231" i="4"/>
  <c r="O231" i="4"/>
  <c r="N231" i="4"/>
  <c r="M231" i="4"/>
  <c r="J231" i="4"/>
  <c r="X230" i="4"/>
  <c r="W230" i="4"/>
  <c r="V230" i="4"/>
  <c r="U230" i="4"/>
  <c r="T230" i="4"/>
  <c r="S230" i="4"/>
  <c r="R230" i="4"/>
  <c r="Q230" i="4"/>
  <c r="P230" i="4"/>
  <c r="O230" i="4"/>
  <c r="N230" i="4"/>
  <c r="M230" i="4"/>
  <c r="J230" i="4"/>
  <c r="X229" i="4"/>
  <c r="W229" i="4"/>
  <c r="V229" i="4"/>
  <c r="U229" i="4"/>
  <c r="T229" i="4"/>
  <c r="S229" i="4"/>
  <c r="R229" i="4"/>
  <c r="Q229" i="4"/>
  <c r="P229" i="4"/>
  <c r="O229" i="4"/>
  <c r="N229" i="4"/>
  <c r="M229" i="4"/>
  <c r="J229" i="4"/>
  <c r="X228" i="4"/>
  <c r="W228" i="4"/>
  <c r="V228" i="4"/>
  <c r="U228" i="4"/>
  <c r="T228" i="4"/>
  <c r="S228" i="4"/>
  <c r="R228" i="4"/>
  <c r="Q228" i="4"/>
  <c r="P228" i="4"/>
  <c r="O228" i="4"/>
  <c r="N228" i="4"/>
  <c r="M228" i="4"/>
  <c r="J228" i="4"/>
  <c r="X227" i="4"/>
  <c r="W227" i="4"/>
  <c r="V227" i="4"/>
  <c r="U227" i="4"/>
  <c r="T227" i="4"/>
  <c r="S227" i="4"/>
  <c r="R227" i="4"/>
  <c r="Q227" i="4"/>
  <c r="P227" i="4"/>
  <c r="O227" i="4"/>
  <c r="N227" i="4"/>
  <c r="M227" i="4"/>
  <c r="J227" i="4"/>
  <c r="X226" i="4"/>
  <c r="W226" i="4"/>
  <c r="V226" i="4"/>
  <c r="U226" i="4"/>
  <c r="T226" i="4"/>
  <c r="S226" i="4"/>
  <c r="R226" i="4"/>
  <c r="Q226" i="4"/>
  <c r="P226" i="4"/>
  <c r="O226" i="4"/>
  <c r="N226" i="4"/>
  <c r="M226" i="4"/>
  <c r="J226" i="4"/>
  <c r="X225" i="4"/>
  <c r="W225" i="4"/>
  <c r="V225" i="4"/>
  <c r="U225" i="4"/>
  <c r="T225" i="4"/>
  <c r="S225" i="4"/>
  <c r="R225" i="4"/>
  <c r="Q225" i="4"/>
  <c r="P225" i="4"/>
  <c r="O225" i="4"/>
  <c r="N225" i="4"/>
  <c r="M225" i="4"/>
  <c r="J225" i="4"/>
  <c r="X224" i="4"/>
  <c r="W224" i="4"/>
  <c r="V224" i="4"/>
  <c r="U224" i="4"/>
  <c r="T224" i="4"/>
  <c r="S224" i="4"/>
  <c r="R224" i="4"/>
  <c r="Q224" i="4"/>
  <c r="P224" i="4"/>
  <c r="O224" i="4"/>
  <c r="N224" i="4"/>
  <c r="M224" i="4"/>
  <c r="J224" i="4"/>
  <c r="X223" i="4"/>
  <c r="W223" i="4"/>
  <c r="V223" i="4"/>
  <c r="U223" i="4"/>
  <c r="T223" i="4"/>
  <c r="S223" i="4"/>
  <c r="R223" i="4"/>
  <c r="Q223" i="4"/>
  <c r="P223" i="4"/>
  <c r="O223" i="4"/>
  <c r="N223" i="4"/>
  <c r="M223" i="4"/>
  <c r="J223" i="4"/>
  <c r="X222" i="4"/>
  <c r="W222" i="4"/>
  <c r="V222" i="4"/>
  <c r="U222" i="4"/>
  <c r="T222" i="4"/>
  <c r="S222" i="4"/>
  <c r="R222" i="4"/>
  <c r="Q222" i="4"/>
  <c r="P222" i="4"/>
  <c r="O222" i="4"/>
  <c r="N222" i="4"/>
  <c r="M222" i="4"/>
  <c r="J222" i="4"/>
  <c r="X221" i="4"/>
  <c r="W221" i="4"/>
  <c r="V221" i="4"/>
  <c r="U221" i="4"/>
  <c r="T221" i="4"/>
  <c r="S221" i="4"/>
  <c r="R221" i="4"/>
  <c r="Q221" i="4"/>
  <c r="P221" i="4"/>
  <c r="O221" i="4"/>
  <c r="N221" i="4"/>
  <c r="M221" i="4"/>
  <c r="J221" i="4"/>
  <c r="X220" i="4"/>
  <c r="W220" i="4"/>
  <c r="V220" i="4"/>
  <c r="U220" i="4"/>
  <c r="T220" i="4"/>
  <c r="S220" i="4"/>
  <c r="R220" i="4"/>
  <c r="Q220" i="4"/>
  <c r="P220" i="4"/>
  <c r="O220" i="4"/>
  <c r="N220" i="4"/>
  <c r="M220" i="4"/>
  <c r="J220" i="4"/>
  <c r="X219" i="4"/>
  <c r="W219" i="4"/>
  <c r="V219" i="4"/>
  <c r="U219" i="4"/>
  <c r="T219" i="4"/>
  <c r="S219" i="4"/>
  <c r="R219" i="4"/>
  <c r="Q219" i="4"/>
  <c r="P219" i="4"/>
  <c r="O219" i="4"/>
  <c r="N219" i="4"/>
  <c r="M219" i="4"/>
  <c r="J219" i="4"/>
  <c r="X218" i="4"/>
  <c r="W218" i="4"/>
  <c r="V218" i="4"/>
  <c r="U218" i="4"/>
  <c r="T218" i="4"/>
  <c r="S218" i="4"/>
  <c r="R218" i="4"/>
  <c r="Q218" i="4"/>
  <c r="P218" i="4"/>
  <c r="O218" i="4"/>
  <c r="N218" i="4"/>
  <c r="M218" i="4"/>
  <c r="J218" i="4"/>
  <c r="X217" i="4"/>
  <c r="W217" i="4"/>
  <c r="V217" i="4"/>
  <c r="U217" i="4"/>
  <c r="T217" i="4"/>
  <c r="S217" i="4"/>
  <c r="R217" i="4"/>
  <c r="Q217" i="4"/>
  <c r="P217" i="4"/>
  <c r="O217" i="4"/>
  <c r="N217" i="4"/>
  <c r="M217" i="4"/>
  <c r="J217" i="4"/>
  <c r="X216" i="4"/>
  <c r="W216" i="4"/>
  <c r="V216" i="4"/>
  <c r="U216" i="4"/>
  <c r="T216" i="4"/>
  <c r="S216" i="4"/>
  <c r="R216" i="4"/>
  <c r="Q216" i="4"/>
  <c r="P216" i="4"/>
  <c r="O216" i="4"/>
  <c r="N216" i="4"/>
  <c r="M216" i="4"/>
  <c r="J216" i="4"/>
  <c r="X215" i="4"/>
  <c r="W215" i="4"/>
  <c r="V215" i="4"/>
  <c r="U215" i="4"/>
  <c r="T215" i="4"/>
  <c r="S215" i="4"/>
  <c r="R215" i="4"/>
  <c r="Q215" i="4"/>
  <c r="P215" i="4"/>
  <c r="O215" i="4"/>
  <c r="N215" i="4"/>
  <c r="M215" i="4"/>
  <c r="J215" i="4"/>
  <c r="X214" i="4"/>
  <c r="W214" i="4"/>
  <c r="V214" i="4"/>
  <c r="U214" i="4"/>
  <c r="T214" i="4"/>
  <c r="S214" i="4"/>
  <c r="R214" i="4"/>
  <c r="Q214" i="4"/>
  <c r="P214" i="4"/>
  <c r="O214" i="4"/>
  <c r="N214" i="4"/>
  <c r="M214" i="4"/>
  <c r="J214" i="4"/>
  <c r="X213" i="4"/>
  <c r="W213" i="4"/>
  <c r="V213" i="4"/>
  <c r="U213" i="4"/>
  <c r="T213" i="4"/>
  <c r="S213" i="4"/>
  <c r="R213" i="4"/>
  <c r="Q213" i="4"/>
  <c r="P213" i="4"/>
  <c r="O213" i="4"/>
  <c r="N213" i="4"/>
  <c r="M213" i="4"/>
  <c r="J213" i="4"/>
  <c r="X212" i="4"/>
  <c r="W212" i="4"/>
  <c r="V212" i="4"/>
  <c r="U212" i="4"/>
  <c r="T212" i="4"/>
  <c r="S212" i="4"/>
  <c r="R212" i="4"/>
  <c r="Q212" i="4"/>
  <c r="P212" i="4"/>
  <c r="O212" i="4"/>
  <c r="N212" i="4"/>
  <c r="M212" i="4"/>
  <c r="J212" i="4"/>
  <c r="X211" i="4"/>
  <c r="W211" i="4"/>
  <c r="V211" i="4"/>
  <c r="U211" i="4"/>
  <c r="T211" i="4"/>
  <c r="S211" i="4"/>
  <c r="R211" i="4"/>
  <c r="Q211" i="4"/>
  <c r="P211" i="4"/>
  <c r="O211" i="4"/>
  <c r="N211" i="4"/>
  <c r="M211" i="4"/>
  <c r="J211" i="4"/>
  <c r="X210" i="4"/>
  <c r="W210" i="4"/>
  <c r="V210" i="4"/>
  <c r="U210" i="4"/>
  <c r="T210" i="4"/>
  <c r="S210" i="4"/>
  <c r="R210" i="4"/>
  <c r="Q210" i="4"/>
  <c r="P210" i="4"/>
  <c r="O210" i="4"/>
  <c r="N210" i="4"/>
  <c r="M210" i="4"/>
  <c r="J210" i="4"/>
  <c r="X209" i="4"/>
  <c r="W209" i="4"/>
  <c r="V209" i="4"/>
  <c r="U209" i="4"/>
  <c r="T209" i="4"/>
  <c r="S209" i="4"/>
  <c r="R209" i="4"/>
  <c r="Q209" i="4"/>
  <c r="P209" i="4"/>
  <c r="O209" i="4"/>
  <c r="N209" i="4"/>
  <c r="M209" i="4"/>
  <c r="J209" i="4"/>
  <c r="X208" i="4"/>
  <c r="W208" i="4"/>
  <c r="V208" i="4"/>
  <c r="U208" i="4"/>
  <c r="T208" i="4"/>
  <c r="S208" i="4"/>
  <c r="R208" i="4"/>
  <c r="Q208" i="4"/>
  <c r="P208" i="4"/>
  <c r="O208" i="4"/>
  <c r="N208" i="4"/>
  <c r="M208" i="4"/>
  <c r="J208" i="4"/>
  <c r="X207" i="4"/>
  <c r="W207" i="4"/>
  <c r="V207" i="4"/>
  <c r="U207" i="4"/>
  <c r="T207" i="4"/>
  <c r="S207" i="4"/>
  <c r="R207" i="4"/>
  <c r="Q207" i="4"/>
  <c r="P207" i="4"/>
  <c r="O207" i="4"/>
  <c r="N207" i="4"/>
  <c r="M207" i="4"/>
  <c r="J207" i="4"/>
  <c r="X206" i="4"/>
  <c r="W206" i="4"/>
  <c r="V206" i="4"/>
  <c r="U206" i="4"/>
  <c r="T206" i="4"/>
  <c r="S206" i="4"/>
  <c r="R206" i="4"/>
  <c r="Q206" i="4"/>
  <c r="P206" i="4"/>
  <c r="O206" i="4"/>
  <c r="N206" i="4"/>
  <c r="M206" i="4"/>
  <c r="J206" i="4"/>
  <c r="X205" i="4"/>
  <c r="W205" i="4"/>
  <c r="V205" i="4"/>
  <c r="U205" i="4"/>
  <c r="T205" i="4"/>
  <c r="S205" i="4"/>
  <c r="R205" i="4"/>
  <c r="Q205" i="4"/>
  <c r="P205" i="4"/>
  <c r="O205" i="4"/>
  <c r="N205" i="4"/>
  <c r="M205" i="4"/>
  <c r="J205" i="4"/>
  <c r="X204" i="4"/>
  <c r="W204" i="4"/>
  <c r="V204" i="4"/>
  <c r="U204" i="4"/>
  <c r="T204" i="4"/>
  <c r="S204" i="4"/>
  <c r="R204" i="4"/>
  <c r="Q204" i="4"/>
  <c r="P204" i="4"/>
  <c r="O204" i="4"/>
  <c r="N204" i="4"/>
  <c r="M204" i="4"/>
  <c r="J204" i="4"/>
  <c r="X203" i="4"/>
  <c r="W203" i="4"/>
  <c r="V203" i="4"/>
  <c r="U203" i="4"/>
  <c r="T203" i="4"/>
  <c r="S203" i="4"/>
  <c r="R203" i="4"/>
  <c r="Q203" i="4"/>
  <c r="P203" i="4"/>
  <c r="O203" i="4"/>
  <c r="N203" i="4"/>
  <c r="M203" i="4"/>
  <c r="J203" i="4"/>
  <c r="X202" i="4"/>
  <c r="W202" i="4"/>
  <c r="V202" i="4"/>
  <c r="U202" i="4"/>
  <c r="T202" i="4"/>
  <c r="S202" i="4"/>
  <c r="R202" i="4"/>
  <c r="Q202" i="4"/>
  <c r="P202" i="4"/>
  <c r="O202" i="4"/>
  <c r="N202" i="4"/>
  <c r="M202" i="4"/>
  <c r="J202" i="4"/>
  <c r="X201" i="4"/>
  <c r="W201" i="4"/>
  <c r="V201" i="4"/>
  <c r="U201" i="4"/>
  <c r="T201" i="4"/>
  <c r="S201" i="4"/>
  <c r="R201" i="4"/>
  <c r="Q201" i="4"/>
  <c r="P201" i="4"/>
  <c r="O201" i="4"/>
  <c r="N201" i="4"/>
  <c r="M201" i="4"/>
  <c r="J201" i="4"/>
  <c r="X200" i="4"/>
  <c r="W200" i="4"/>
  <c r="V200" i="4"/>
  <c r="U200" i="4"/>
  <c r="T200" i="4"/>
  <c r="S200" i="4"/>
  <c r="R200" i="4"/>
  <c r="Q200" i="4"/>
  <c r="P200" i="4"/>
  <c r="O200" i="4"/>
  <c r="N200" i="4"/>
  <c r="M200" i="4"/>
  <c r="J200" i="4"/>
  <c r="X199" i="4"/>
  <c r="W199" i="4"/>
  <c r="V199" i="4"/>
  <c r="U199" i="4"/>
  <c r="T199" i="4"/>
  <c r="S199" i="4"/>
  <c r="R199" i="4"/>
  <c r="Q199" i="4"/>
  <c r="P199" i="4"/>
  <c r="O199" i="4"/>
  <c r="N199" i="4"/>
  <c r="M199" i="4"/>
  <c r="J199" i="4"/>
  <c r="X198" i="4"/>
  <c r="W198" i="4"/>
  <c r="V198" i="4"/>
  <c r="U198" i="4"/>
  <c r="T198" i="4"/>
  <c r="S198" i="4"/>
  <c r="R198" i="4"/>
  <c r="Q198" i="4"/>
  <c r="P198" i="4"/>
  <c r="O198" i="4"/>
  <c r="N198" i="4"/>
  <c r="M198" i="4"/>
  <c r="J198" i="4"/>
  <c r="X197" i="4"/>
  <c r="W197" i="4"/>
  <c r="V197" i="4"/>
  <c r="U197" i="4"/>
  <c r="T197" i="4"/>
  <c r="S197" i="4"/>
  <c r="R197" i="4"/>
  <c r="Q197" i="4"/>
  <c r="P197" i="4"/>
  <c r="O197" i="4"/>
  <c r="N197" i="4"/>
  <c r="M197" i="4"/>
  <c r="J197" i="4"/>
  <c r="X196" i="4"/>
  <c r="W196" i="4"/>
  <c r="V196" i="4"/>
  <c r="U196" i="4"/>
  <c r="T196" i="4"/>
  <c r="S196" i="4"/>
  <c r="R196" i="4"/>
  <c r="Q196" i="4"/>
  <c r="P196" i="4"/>
  <c r="O196" i="4"/>
  <c r="N196" i="4"/>
  <c r="M196" i="4"/>
  <c r="J196" i="4"/>
  <c r="X195" i="4"/>
  <c r="W195" i="4"/>
  <c r="V195" i="4"/>
  <c r="U195" i="4"/>
  <c r="T195" i="4"/>
  <c r="S195" i="4"/>
  <c r="R195" i="4"/>
  <c r="Q195" i="4"/>
  <c r="P195" i="4"/>
  <c r="O195" i="4"/>
  <c r="N195" i="4"/>
  <c r="M195" i="4"/>
  <c r="J195" i="4"/>
  <c r="X194" i="4"/>
  <c r="W194" i="4"/>
  <c r="V194" i="4"/>
  <c r="U194" i="4"/>
  <c r="T194" i="4"/>
  <c r="S194" i="4"/>
  <c r="R194" i="4"/>
  <c r="Q194" i="4"/>
  <c r="P194" i="4"/>
  <c r="O194" i="4"/>
  <c r="N194" i="4"/>
  <c r="M194" i="4"/>
  <c r="J194" i="4"/>
  <c r="X193" i="4"/>
  <c r="W193" i="4"/>
  <c r="V193" i="4"/>
  <c r="U193" i="4"/>
  <c r="T193" i="4"/>
  <c r="S193" i="4"/>
  <c r="R193" i="4"/>
  <c r="Q193" i="4"/>
  <c r="P193" i="4"/>
  <c r="O193" i="4"/>
  <c r="N193" i="4"/>
  <c r="M193" i="4"/>
  <c r="J193" i="4"/>
  <c r="X192" i="4"/>
  <c r="W192" i="4"/>
  <c r="V192" i="4"/>
  <c r="U192" i="4"/>
  <c r="T192" i="4"/>
  <c r="S192" i="4"/>
  <c r="R192" i="4"/>
  <c r="Q192" i="4"/>
  <c r="P192" i="4"/>
  <c r="O192" i="4"/>
  <c r="N192" i="4"/>
  <c r="M192" i="4"/>
  <c r="J192" i="4"/>
  <c r="X191" i="4"/>
  <c r="W191" i="4"/>
  <c r="V191" i="4"/>
  <c r="U191" i="4"/>
  <c r="T191" i="4"/>
  <c r="S191" i="4"/>
  <c r="R191" i="4"/>
  <c r="Q191" i="4"/>
  <c r="P191" i="4"/>
  <c r="O191" i="4"/>
  <c r="N191" i="4"/>
  <c r="M191" i="4"/>
  <c r="J191" i="4"/>
  <c r="X190" i="4"/>
  <c r="W190" i="4"/>
  <c r="V190" i="4"/>
  <c r="U190" i="4"/>
  <c r="T190" i="4"/>
  <c r="S190" i="4"/>
  <c r="R190" i="4"/>
  <c r="Q190" i="4"/>
  <c r="P190" i="4"/>
  <c r="O190" i="4"/>
  <c r="N190" i="4"/>
  <c r="M190" i="4"/>
  <c r="J190" i="4"/>
  <c r="X189" i="4"/>
  <c r="W189" i="4"/>
  <c r="V189" i="4"/>
  <c r="U189" i="4"/>
  <c r="T189" i="4"/>
  <c r="S189" i="4"/>
  <c r="R189" i="4"/>
  <c r="Q189" i="4"/>
  <c r="P189" i="4"/>
  <c r="O189" i="4"/>
  <c r="N189" i="4"/>
  <c r="M189" i="4"/>
  <c r="J189" i="4"/>
  <c r="X188" i="4"/>
  <c r="W188" i="4"/>
  <c r="V188" i="4"/>
  <c r="U188" i="4"/>
  <c r="T188" i="4"/>
  <c r="S188" i="4"/>
  <c r="R188" i="4"/>
  <c r="Q188" i="4"/>
  <c r="P188" i="4"/>
  <c r="O188" i="4"/>
  <c r="N188" i="4"/>
  <c r="M188" i="4"/>
  <c r="J188" i="4"/>
  <c r="X187" i="4"/>
  <c r="W187" i="4"/>
  <c r="V187" i="4"/>
  <c r="U187" i="4"/>
  <c r="T187" i="4"/>
  <c r="S187" i="4"/>
  <c r="R187" i="4"/>
  <c r="Q187" i="4"/>
  <c r="P187" i="4"/>
  <c r="O187" i="4"/>
  <c r="N187" i="4"/>
  <c r="M187" i="4"/>
  <c r="J187" i="4"/>
  <c r="X186" i="4"/>
  <c r="W186" i="4"/>
  <c r="V186" i="4"/>
  <c r="U186" i="4"/>
  <c r="T186" i="4"/>
  <c r="S186" i="4"/>
  <c r="R186" i="4"/>
  <c r="Q186" i="4"/>
  <c r="P186" i="4"/>
  <c r="O186" i="4"/>
  <c r="N186" i="4"/>
  <c r="M186" i="4"/>
  <c r="J186" i="4"/>
  <c r="X185" i="4"/>
  <c r="W185" i="4"/>
  <c r="V185" i="4"/>
  <c r="U185" i="4"/>
  <c r="T185" i="4"/>
  <c r="S185" i="4"/>
  <c r="R185" i="4"/>
  <c r="Q185" i="4"/>
  <c r="P185" i="4"/>
  <c r="O185" i="4"/>
  <c r="N185" i="4"/>
  <c r="M185" i="4"/>
  <c r="J185" i="4"/>
  <c r="X184" i="4"/>
  <c r="W184" i="4"/>
  <c r="V184" i="4"/>
  <c r="U184" i="4"/>
  <c r="T184" i="4"/>
  <c r="S184" i="4"/>
  <c r="R184" i="4"/>
  <c r="Q184" i="4"/>
  <c r="P184" i="4"/>
  <c r="O184" i="4"/>
  <c r="N184" i="4"/>
  <c r="M184" i="4"/>
  <c r="J184" i="4"/>
  <c r="X183" i="4"/>
  <c r="W183" i="4"/>
  <c r="V183" i="4"/>
  <c r="U183" i="4"/>
  <c r="T183" i="4"/>
  <c r="S183" i="4"/>
  <c r="R183" i="4"/>
  <c r="Q183" i="4"/>
  <c r="P183" i="4"/>
  <c r="O183" i="4"/>
  <c r="N183" i="4"/>
  <c r="M183" i="4"/>
  <c r="J183" i="4"/>
  <c r="X182" i="4"/>
  <c r="W182" i="4"/>
  <c r="V182" i="4"/>
  <c r="U182" i="4"/>
  <c r="T182" i="4"/>
  <c r="S182" i="4"/>
  <c r="R182" i="4"/>
  <c r="Q182" i="4"/>
  <c r="P182" i="4"/>
  <c r="O182" i="4"/>
  <c r="N182" i="4"/>
  <c r="M182" i="4"/>
  <c r="J182" i="4"/>
  <c r="X181" i="4"/>
  <c r="W181" i="4"/>
  <c r="V181" i="4"/>
  <c r="U181" i="4"/>
  <c r="T181" i="4"/>
  <c r="S181" i="4"/>
  <c r="R181" i="4"/>
  <c r="Q181" i="4"/>
  <c r="P181" i="4"/>
  <c r="O181" i="4"/>
  <c r="N181" i="4"/>
  <c r="M181" i="4"/>
  <c r="J181" i="4"/>
  <c r="X180" i="4"/>
  <c r="W180" i="4"/>
  <c r="V180" i="4"/>
  <c r="U180" i="4"/>
  <c r="T180" i="4"/>
  <c r="S180" i="4"/>
  <c r="R180" i="4"/>
  <c r="Q180" i="4"/>
  <c r="P180" i="4"/>
  <c r="O180" i="4"/>
  <c r="N180" i="4"/>
  <c r="M180" i="4"/>
  <c r="J180" i="4"/>
  <c r="X179" i="4"/>
  <c r="W179" i="4"/>
  <c r="V179" i="4"/>
  <c r="U179" i="4"/>
  <c r="T179" i="4"/>
  <c r="S179" i="4"/>
  <c r="R179" i="4"/>
  <c r="Q179" i="4"/>
  <c r="P179" i="4"/>
  <c r="O179" i="4"/>
  <c r="N179" i="4"/>
  <c r="M179" i="4"/>
  <c r="J179" i="4"/>
  <c r="X178" i="4"/>
  <c r="W178" i="4"/>
  <c r="V178" i="4"/>
  <c r="U178" i="4"/>
  <c r="T178" i="4"/>
  <c r="S178" i="4"/>
  <c r="R178" i="4"/>
  <c r="Q178" i="4"/>
  <c r="P178" i="4"/>
  <c r="O178" i="4"/>
  <c r="N178" i="4"/>
  <c r="M178" i="4"/>
  <c r="J178" i="4"/>
  <c r="X177" i="4"/>
  <c r="W177" i="4"/>
  <c r="V177" i="4"/>
  <c r="U177" i="4"/>
  <c r="T177" i="4"/>
  <c r="S177" i="4"/>
  <c r="R177" i="4"/>
  <c r="Q177" i="4"/>
  <c r="P177" i="4"/>
  <c r="O177" i="4"/>
  <c r="N177" i="4"/>
  <c r="M177" i="4"/>
  <c r="J177" i="4"/>
  <c r="X176" i="4"/>
  <c r="W176" i="4"/>
  <c r="V176" i="4"/>
  <c r="U176" i="4"/>
  <c r="T176" i="4"/>
  <c r="S176" i="4"/>
  <c r="R176" i="4"/>
  <c r="Q176" i="4"/>
  <c r="P176" i="4"/>
  <c r="O176" i="4"/>
  <c r="N176" i="4"/>
  <c r="M176" i="4"/>
  <c r="J176" i="4"/>
  <c r="X175" i="4"/>
  <c r="W175" i="4"/>
  <c r="V175" i="4"/>
  <c r="U175" i="4"/>
  <c r="T175" i="4"/>
  <c r="S175" i="4"/>
  <c r="R175" i="4"/>
  <c r="Q175" i="4"/>
  <c r="P175" i="4"/>
  <c r="O175" i="4"/>
  <c r="N175" i="4"/>
  <c r="M175" i="4"/>
  <c r="J175" i="4"/>
  <c r="X174" i="4"/>
  <c r="W174" i="4"/>
  <c r="V174" i="4"/>
  <c r="U174" i="4"/>
  <c r="T174" i="4"/>
  <c r="S174" i="4"/>
  <c r="R174" i="4"/>
  <c r="Q174" i="4"/>
  <c r="P174" i="4"/>
  <c r="O174" i="4"/>
  <c r="N174" i="4"/>
  <c r="M174" i="4"/>
  <c r="J174" i="4"/>
  <c r="X173" i="4"/>
  <c r="W173" i="4"/>
  <c r="V173" i="4"/>
  <c r="U173" i="4"/>
  <c r="T173" i="4"/>
  <c r="S173" i="4"/>
  <c r="R173" i="4"/>
  <c r="Q173" i="4"/>
  <c r="P173" i="4"/>
  <c r="O173" i="4"/>
  <c r="N173" i="4"/>
  <c r="M173" i="4"/>
  <c r="J173" i="4"/>
  <c r="X172" i="4"/>
  <c r="W172" i="4"/>
  <c r="V172" i="4"/>
  <c r="U172" i="4"/>
  <c r="T172" i="4"/>
  <c r="S172" i="4"/>
  <c r="R172" i="4"/>
  <c r="Q172" i="4"/>
  <c r="P172" i="4"/>
  <c r="O172" i="4"/>
  <c r="N172" i="4"/>
  <c r="M172" i="4"/>
  <c r="J172" i="4"/>
  <c r="X171" i="4"/>
  <c r="W171" i="4"/>
  <c r="V171" i="4"/>
  <c r="U171" i="4"/>
  <c r="T171" i="4"/>
  <c r="S171" i="4"/>
  <c r="R171" i="4"/>
  <c r="Q171" i="4"/>
  <c r="P171" i="4"/>
  <c r="O171" i="4"/>
  <c r="N171" i="4"/>
  <c r="M171" i="4"/>
  <c r="J171" i="4"/>
  <c r="X170" i="4"/>
  <c r="W170" i="4"/>
  <c r="V170" i="4"/>
  <c r="U170" i="4"/>
  <c r="T170" i="4"/>
  <c r="S170" i="4"/>
  <c r="R170" i="4"/>
  <c r="Q170" i="4"/>
  <c r="P170" i="4"/>
  <c r="O170" i="4"/>
  <c r="N170" i="4"/>
  <c r="M170" i="4"/>
  <c r="J170" i="4"/>
  <c r="X169" i="4"/>
  <c r="W169" i="4"/>
  <c r="V169" i="4"/>
  <c r="U169" i="4"/>
  <c r="T169" i="4"/>
  <c r="S169" i="4"/>
  <c r="R169" i="4"/>
  <c r="Q169" i="4"/>
  <c r="P169" i="4"/>
  <c r="O169" i="4"/>
  <c r="N169" i="4"/>
  <c r="M169" i="4"/>
  <c r="J169" i="4"/>
  <c r="X168" i="4"/>
  <c r="W168" i="4"/>
  <c r="V168" i="4"/>
  <c r="U168" i="4"/>
  <c r="T168" i="4"/>
  <c r="S168" i="4"/>
  <c r="R168" i="4"/>
  <c r="Q168" i="4"/>
  <c r="P168" i="4"/>
  <c r="O168" i="4"/>
  <c r="N168" i="4"/>
  <c r="M168" i="4"/>
  <c r="J168" i="4"/>
  <c r="X167" i="4"/>
  <c r="W167" i="4"/>
  <c r="V167" i="4"/>
  <c r="U167" i="4"/>
  <c r="T167" i="4"/>
  <c r="S167" i="4"/>
  <c r="R167" i="4"/>
  <c r="Q167" i="4"/>
  <c r="P167" i="4"/>
  <c r="O167" i="4"/>
  <c r="N167" i="4"/>
  <c r="M167" i="4"/>
  <c r="J167" i="4"/>
  <c r="X166" i="4"/>
  <c r="W166" i="4"/>
  <c r="V166" i="4"/>
  <c r="U166" i="4"/>
  <c r="T166" i="4"/>
  <c r="S166" i="4"/>
  <c r="R166" i="4"/>
  <c r="Q166" i="4"/>
  <c r="P166" i="4"/>
  <c r="O166" i="4"/>
  <c r="N166" i="4"/>
  <c r="M166" i="4"/>
  <c r="J166" i="4"/>
  <c r="X165" i="4"/>
  <c r="W165" i="4"/>
  <c r="V165" i="4"/>
  <c r="U165" i="4"/>
  <c r="T165" i="4"/>
  <c r="S165" i="4"/>
  <c r="R165" i="4"/>
  <c r="Q165" i="4"/>
  <c r="P165" i="4"/>
  <c r="O165" i="4"/>
  <c r="N165" i="4"/>
  <c r="M165" i="4"/>
  <c r="J165" i="4"/>
  <c r="X164" i="4"/>
  <c r="W164" i="4"/>
  <c r="V164" i="4"/>
  <c r="U164" i="4"/>
  <c r="T164" i="4"/>
  <c r="S164" i="4"/>
  <c r="R164" i="4"/>
  <c r="Q164" i="4"/>
  <c r="P164" i="4"/>
  <c r="O164" i="4"/>
  <c r="N164" i="4"/>
  <c r="M164" i="4"/>
  <c r="J164" i="4"/>
  <c r="X163" i="4"/>
  <c r="W163" i="4"/>
  <c r="V163" i="4"/>
  <c r="U163" i="4"/>
  <c r="T163" i="4"/>
  <c r="S163" i="4"/>
  <c r="R163" i="4"/>
  <c r="Q163" i="4"/>
  <c r="P163" i="4"/>
  <c r="O163" i="4"/>
  <c r="N163" i="4"/>
  <c r="M163" i="4"/>
  <c r="J163" i="4"/>
  <c r="X162" i="4"/>
  <c r="W162" i="4"/>
  <c r="V162" i="4"/>
  <c r="U162" i="4"/>
  <c r="T162" i="4"/>
  <c r="S162" i="4"/>
  <c r="R162" i="4"/>
  <c r="Q162" i="4"/>
  <c r="P162" i="4"/>
  <c r="O162" i="4"/>
  <c r="N162" i="4"/>
  <c r="M162" i="4"/>
  <c r="J162" i="4"/>
  <c r="X161" i="4"/>
  <c r="W161" i="4"/>
  <c r="V161" i="4"/>
  <c r="U161" i="4"/>
  <c r="T161" i="4"/>
  <c r="S161" i="4"/>
  <c r="R161" i="4"/>
  <c r="Q161" i="4"/>
  <c r="P161" i="4"/>
  <c r="O161" i="4"/>
  <c r="N161" i="4"/>
  <c r="M161" i="4"/>
  <c r="J161" i="4"/>
  <c r="X160" i="4"/>
  <c r="W160" i="4"/>
  <c r="V160" i="4"/>
  <c r="U160" i="4"/>
  <c r="T160" i="4"/>
  <c r="S160" i="4"/>
  <c r="R160" i="4"/>
  <c r="Q160" i="4"/>
  <c r="P160" i="4"/>
  <c r="O160" i="4"/>
  <c r="N160" i="4"/>
  <c r="M160" i="4"/>
  <c r="J160" i="4"/>
  <c r="X159" i="4"/>
  <c r="W159" i="4"/>
  <c r="V159" i="4"/>
  <c r="U159" i="4"/>
  <c r="T159" i="4"/>
  <c r="S159" i="4"/>
  <c r="R159" i="4"/>
  <c r="Q159" i="4"/>
  <c r="P159" i="4"/>
  <c r="O159" i="4"/>
  <c r="N159" i="4"/>
  <c r="M159" i="4"/>
  <c r="J159" i="4"/>
  <c r="X158" i="4"/>
  <c r="W158" i="4"/>
  <c r="V158" i="4"/>
  <c r="U158" i="4"/>
  <c r="T158" i="4"/>
  <c r="S158" i="4"/>
  <c r="R158" i="4"/>
  <c r="Q158" i="4"/>
  <c r="P158" i="4"/>
  <c r="O158" i="4"/>
  <c r="N158" i="4"/>
  <c r="M158" i="4"/>
  <c r="J158" i="4"/>
  <c r="X157" i="4"/>
  <c r="W157" i="4"/>
  <c r="V157" i="4"/>
  <c r="U157" i="4"/>
  <c r="T157" i="4"/>
  <c r="S157" i="4"/>
  <c r="R157" i="4"/>
  <c r="Q157" i="4"/>
  <c r="P157" i="4"/>
  <c r="O157" i="4"/>
  <c r="N157" i="4"/>
  <c r="M157" i="4"/>
  <c r="J157" i="4"/>
  <c r="X156" i="4"/>
  <c r="W156" i="4"/>
  <c r="V156" i="4"/>
  <c r="U156" i="4"/>
  <c r="T156" i="4"/>
  <c r="S156" i="4"/>
  <c r="R156" i="4"/>
  <c r="Q156" i="4"/>
  <c r="P156" i="4"/>
  <c r="O156" i="4"/>
  <c r="N156" i="4"/>
  <c r="M156" i="4"/>
  <c r="J156" i="4"/>
  <c r="X155" i="4"/>
  <c r="W155" i="4"/>
  <c r="V155" i="4"/>
  <c r="U155" i="4"/>
  <c r="T155" i="4"/>
  <c r="S155" i="4"/>
  <c r="R155" i="4"/>
  <c r="Q155" i="4"/>
  <c r="P155" i="4"/>
  <c r="O155" i="4"/>
  <c r="N155" i="4"/>
  <c r="M155" i="4"/>
  <c r="J155" i="4"/>
  <c r="X154" i="4"/>
  <c r="W154" i="4"/>
  <c r="V154" i="4"/>
  <c r="U154" i="4"/>
  <c r="T154" i="4"/>
  <c r="S154" i="4"/>
  <c r="R154" i="4"/>
  <c r="Q154" i="4"/>
  <c r="P154" i="4"/>
  <c r="O154" i="4"/>
  <c r="N154" i="4"/>
  <c r="M154" i="4"/>
  <c r="J154" i="4"/>
  <c r="X153" i="4"/>
  <c r="W153" i="4"/>
  <c r="V153" i="4"/>
  <c r="U153" i="4"/>
  <c r="T153" i="4"/>
  <c r="S153" i="4"/>
  <c r="R153" i="4"/>
  <c r="Q153" i="4"/>
  <c r="P153" i="4"/>
  <c r="O153" i="4"/>
  <c r="N153" i="4"/>
  <c r="M153" i="4"/>
  <c r="J153" i="4"/>
  <c r="X152" i="4"/>
  <c r="W152" i="4"/>
  <c r="V152" i="4"/>
  <c r="U152" i="4"/>
  <c r="T152" i="4"/>
  <c r="S152" i="4"/>
  <c r="R152" i="4"/>
  <c r="Q152" i="4"/>
  <c r="P152" i="4"/>
  <c r="O152" i="4"/>
  <c r="N152" i="4"/>
  <c r="M152" i="4"/>
  <c r="J152" i="4"/>
  <c r="X151" i="4"/>
  <c r="W151" i="4"/>
  <c r="V151" i="4"/>
  <c r="U151" i="4"/>
  <c r="T151" i="4"/>
  <c r="S151" i="4"/>
  <c r="R151" i="4"/>
  <c r="Q151" i="4"/>
  <c r="P151" i="4"/>
  <c r="O151" i="4"/>
  <c r="N151" i="4"/>
  <c r="M151" i="4"/>
  <c r="J151" i="4"/>
  <c r="X150" i="4"/>
  <c r="W150" i="4"/>
  <c r="V150" i="4"/>
  <c r="U150" i="4"/>
  <c r="T150" i="4"/>
  <c r="S150" i="4"/>
  <c r="R150" i="4"/>
  <c r="Q150" i="4"/>
  <c r="P150" i="4"/>
  <c r="O150" i="4"/>
  <c r="N150" i="4"/>
  <c r="M150" i="4"/>
  <c r="J150" i="4"/>
  <c r="X149" i="4"/>
  <c r="W149" i="4"/>
  <c r="V149" i="4"/>
  <c r="U149" i="4"/>
  <c r="T149" i="4"/>
  <c r="S149" i="4"/>
  <c r="R149" i="4"/>
  <c r="Q149" i="4"/>
  <c r="P149" i="4"/>
  <c r="O149" i="4"/>
  <c r="N149" i="4"/>
  <c r="M149" i="4"/>
  <c r="J149" i="4"/>
  <c r="X148" i="4"/>
  <c r="W148" i="4"/>
  <c r="V148" i="4"/>
  <c r="U148" i="4"/>
  <c r="T148" i="4"/>
  <c r="S148" i="4"/>
  <c r="R148" i="4"/>
  <c r="Q148" i="4"/>
  <c r="P148" i="4"/>
  <c r="O148" i="4"/>
  <c r="N148" i="4"/>
  <c r="M148" i="4"/>
  <c r="J148" i="4"/>
  <c r="X147" i="4"/>
  <c r="W147" i="4"/>
  <c r="V147" i="4"/>
  <c r="U147" i="4"/>
  <c r="T147" i="4"/>
  <c r="S147" i="4"/>
  <c r="R147" i="4"/>
  <c r="Q147" i="4"/>
  <c r="P147" i="4"/>
  <c r="O147" i="4"/>
  <c r="N147" i="4"/>
  <c r="M147" i="4"/>
  <c r="J147" i="4"/>
  <c r="X146" i="4"/>
  <c r="W146" i="4"/>
  <c r="V146" i="4"/>
  <c r="U146" i="4"/>
  <c r="T146" i="4"/>
  <c r="S146" i="4"/>
  <c r="R146" i="4"/>
  <c r="Q146" i="4"/>
  <c r="P146" i="4"/>
  <c r="O146" i="4"/>
  <c r="N146" i="4"/>
  <c r="M146" i="4"/>
  <c r="J146" i="4"/>
  <c r="X145" i="4"/>
  <c r="W145" i="4"/>
  <c r="V145" i="4"/>
  <c r="U145" i="4"/>
  <c r="T145" i="4"/>
  <c r="S145" i="4"/>
  <c r="R145" i="4"/>
  <c r="Q145" i="4"/>
  <c r="P145" i="4"/>
  <c r="O145" i="4"/>
  <c r="N145" i="4"/>
  <c r="M145" i="4"/>
  <c r="J145" i="4"/>
  <c r="X144" i="4"/>
  <c r="W144" i="4"/>
  <c r="V144" i="4"/>
  <c r="U144" i="4"/>
  <c r="T144" i="4"/>
  <c r="S144" i="4"/>
  <c r="R144" i="4"/>
  <c r="Q144" i="4"/>
  <c r="P144" i="4"/>
  <c r="O144" i="4"/>
  <c r="N144" i="4"/>
  <c r="M144" i="4"/>
  <c r="J144" i="4"/>
  <c r="X143" i="4"/>
  <c r="W143" i="4"/>
  <c r="V143" i="4"/>
  <c r="U143" i="4"/>
  <c r="T143" i="4"/>
  <c r="S143" i="4"/>
  <c r="R143" i="4"/>
  <c r="Q143" i="4"/>
  <c r="P143" i="4"/>
  <c r="O143" i="4"/>
  <c r="N143" i="4"/>
  <c r="M143" i="4"/>
  <c r="J143" i="4"/>
  <c r="X142" i="4"/>
  <c r="W142" i="4"/>
  <c r="V142" i="4"/>
  <c r="U142" i="4"/>
  <c r="T142" i="4"/>
  <c r="S142" i="4"/>
  <c r="R142" i="4"/>
  <c r="Q142" i="4"/>
  <c r="P142" i="4"/>
  <c r="O142" i="4"/>
  <c r="N142" i="4"/>
  <c r="M142" i="4"/>
  <c r="J142" i="4"/>
  <c r="X141" i="4"/>
  <c r="W141" i="4"/>
  <c r="V141" i="4"/>
  <c r="U141" i="4"/>
  <c r="T141" i="4"/>
  <c r="S141" i="4"/>
  <c r="R141" i="4"/>
  <c r="Q141" i="4"/>
  <c r="P141" i="4"/>
  <c r="O141" i="4"/>
  <c r="N141" i="4"/>
  <c r="M141" i="4"/>
  <c r="J141" i="4"/>
  <c r="X140" i="4"/>
  <c r="W140" i="4"/>
  <c r="V140" i="4"/>
  <c r="U140" i="4"/>
  <c r="T140" i="4"/>
  <c r="S140" i="4"/>
  <c r="R140" i="4"/>
  <c r="Q140" i="4"/>
  <c r="P140" i="4"/>
  <c r="O140" i="4"/>
  <c r="N140" i="4"/>
  <c r="M140" i="4"/>
  <c r="J140" i="4"/>
  <c r="X139" i="4"/>
  <c r="W139" i="4"/>
  <c r="V139" i="4"/>
  <c r="U139" i="4"/>
  <c r="T139" i="4"/>
  <c r="S139" i="4"/>
  <c r="R139" i="4"/>
  <c r="Q139" i="4"/>
  <c r="P139" i="4"/>
  <c r="O139" i="4"/>
  <c r="N139" i="4"/>
  <c r="M139" i="4"/>
  <c r="J139" i="4"/>
  <c r="X138" i="4"/>
  <c r="W138" i="4"/>
  <c r="V138" i="4"/>
  <c r="U138" i="4"/>
  <c r="T138" i="4"/>
  <c r="S138" i="4"/>
  <c r="R138" i="4"/>
  <c r="Q138" i="4"/>
  <c r="P138" i="4"/>
  <c r="O138" i="4"/>
  <c r="N138" i="4"/>
  <c r="M138" i="4"/>
  <c r="J138" i="4"/>
  <c r="X137" i="4"/>
  <c r="W137" i="4"/>
  <c r="V137" i="4"/>
  <c r="U137" i="4"/>
  <c r="T137" i="4"/>
  <c r="S137" i="4"/>
  <c r="R137" i="4"/>
  <c r="Q137" i="4"/>
  <c r="P137" i="4"/>
  <c r="O137" i="4"/>
  <c r="N137" i="4"/>
  <c r="M137" i="4"/>
  <c r="J137" i="4"/>
  <c r="X136" i="4"/>
  <c r="W136" i="4"/>
  <c r="V136" i="4"/>
  <c r="U136" i="4"/>
  <c r="T136" i="4"/>
  <c r="S136" i="4"/>
  <c r="R136" i="4"/>
  <c r="Q136" i="4"/>
  <c r="P136" i="4"/>
  <c r="O136" i="4"/>
  <c r="N136" i="4"/>
  <c r="M136" i="4"/>
  <c r="J136" i="4"/>
  <c r="X135" i="4"/>
  <c r="W135" i="4"/>
  <c r="V135" i="4"/>
  <c r="U135" i="4"/>
  <c r="T135" i="4"/>
  <c r="S135" i="4"/>
  <c r="R135" i="4"/>
  <c r="Q135" i="4"/>
  <c r="P135" i="4"/>
  <c r="O135" i="4"/>
  <c r="N135" i="4"/>
  <c r="M135" i="4"/>
  <c r="J135" i="4"/>
  <c r="X134" i="4"/>
  <c r="W134" i="4"/>
  <c r="V134" i="4"/>
  <c r="U134" i="4"/>
  <c r="T134" i="4"/>
  <c r="S134" i="4"/>
  <c r="R134" i="4"/>
  <c r="Q134" i="4"/>
  <c r="P134" i="4"/>
  <c r="O134" i="4"/>
  <c r="N134" i="4"/>
  <c r="M134" i="4"/>
  <c r="J134" i="4"/>
  <c r="X133" i="4"/>
  <c r="W133" i="4"/>
  <c r="V133" i="4"/>
  <c r="U133" i="4"/>
  <c r="T133" i="4"/>
  <c r="S133" i="4"/>
  <c r="R133" i="4"/>
  <c r="Q133" i="4"/>
  <c r="P133" i="4"/>
  <c r="O133" i="4"/>
  <c r="N133" i="4"/>
  <c r="M133" i="4"/>
  <c r="J133" i="4"/>
  <c r="X132" i="4"/>
  <c r="W132" i="4"/>
  <c r="V132" i="4"/>
  <c r="U132" i="4"/>
  <c r="T132" i="4"/>
  <c r="S132" i="4"/>
  <c r="R132" i="4"/>
  <c r="Q132" i="4"/>
  <c r="P132" i="4"/>
  <c r="O132" i="4"/>
  <c r="N132" i="4"/>
  <c r="M132" i="4"/>
  <c r="J132" i="4"/>
  <c r="X131" i="4"/>
  <c r="W131" i="4"/>
  <c r="V131" i="4"/>
  <c r="U131" i="4"/>
  <c r="T131" i="4"/>
  <c r="S131" i="4"/>
  <c r="R131" i="4"/>
  <c r="Q131" i="4"/>
  <c r="P131" i="4"/>
  <c r="O131" i="4"/>
  <c r="N131" i="4"/>
  <c r="M131" i="4"/>
  <c r="J131" i="4"/>
  <c r="X130" i="4"/>
  <c r="W130" i="4"/>
  <c r="V130" i="4"/>
  <c r="U130" i="4"/>
  <c r="T130" i="4"/>
  <c r="S130" i="4"/>
  <c r="R130" i="4"/>
  <c r="Q130" i="4"/>
  <c r="P130" i="4"/>
  <c r="O130" i="4"/>
  <c r="N130" i="4"/>
  <c r="M130" i="4"/>
  <c r="J130" i="4"/>
  <c r="X129" i="4"/>
  <c r="W129" i="4"/>
  <c r="V129" i="4"/>
  <c r="U129" i="4"/>
  <c r="T129" i="4"/>
  <c r="S129" i="4"/>
  <c r="R129" i="4"/>
  <c r="Q129" i="4"/>
  <c r="P129" i="4"/>
  <c r="O129" i="4"/>
  <c r="N129" i="4"/>
  <c r="M129" i="4"/>
  <c r="J129" i="4"/>
  <c r="X128" i="4"/>
  <c r="W128" i="4"/>
  <c r="V128" i="4"/>
  <c r="U128" i="4"/>
  <c r="T128" i="4"/>
  <c r="S128" i="4"/>
  <c r="R128" i="4"/>
  <c r="Q128" i="4"/>
  <c r="P128" i="4"/>
  <c r="O128" i="4"/>
  <c r="N128" i="4"/>
  <c r="M128" i="4"/>
  <c r="J128" i="4"/>
  <c r="X127" i="4"/>
  <c r="W127" i="4"/>
  <c r="V127" i="4"/>
  <c r="U127" i="4"/>
  <c r="T127" i="4"/>
  <c r="S127" i="4"/>
  <c r="R127" i="4"/>
  <c r="Q127" i="4"/>
  <c r="P127" i="4"/>
  <c r="O127" i="4"/>
  <c r="N127" i="4"/>
  <c r="M127" i="4"/>
  <c r="J127" i="4"/>
  <c r="X126" i="4"/>
  <c r="W126" i="4"/>
  <c r="V126" i="4"/>
  <c r="U126" i="4"/>
  <c r="T126" i="4"/>
  <c r="S126" i="4"/>
  <c r="R126" i="4"/>
  <c r="Q126" i="4"/>
  <c r="P126" i="4"/>
  <c r="O126" i="4"/>
  <c r="N126" i="4"/>
  <c r="M126" i="4"/>
  <c r="J126" i="4"/>
  <c r="X125" i="4"/>
  <c r="W125" i="4"/>
  <c r="V125" i="4"/>
  <c r="U125" i="4"/>
  <c r="T125" i="4"/>
  <c r="S125" i="4"/>
  <c r="R125" i="4"/>
  <c r="Q125" i="4"/>
  <c r="P125" i="4"/>
  <c r="O125" i="4"/>
  <c r="N125" i="4"/>
  <c r="M125" i="4"/>
  <c r="J125" i="4"/>
  <c r="X124" i="4"/>
  <c r="W124" i="4"/>
  <c r="V124" i="4"/>
  <c r="U124" i="4"/>
  <c r="T124" i="4"/>
  <c r="S124" i="4"/>
  <c r="R124" i="4"/>
  <c r="Q124" i="4"/>
  <c r="P124" i="4"/>
  <c r="O124" i="4"/>
  <c r="N124" i="4"/>
  <c r="M124" i="4"/>
  <c r="J124" i="4"/>
  <c r="X123" i="4"/>
  <c r="W123" i="4"/>
  <c r="V123" i="4"/>
  <c r="U123" i="4"/>
  <c r="T123" i="4"/>
  <c r="S123" i="4"/>
  <c r="R123" i="4"/>
  <c r="Q123" i="4"/>
  <c r="P123" i="4"/>
  <c r="O123" i="4"/>
  <c r="N123" i="4"/>
  <c r="M123" i="4"/>
  <c r="J123" i="4"/>
  <c r="X122" i="4"/>
  <c r="W122" i="4"/>
  <c r="V122" i="4"/>
  <c r="U122" i="4"/>
  <c r="T122" i="4"/>
  <c r="S122" i="4"/>
  <c r="R122" i="4"/>
  <c r="Q122" i="4"/>
  <c r="P122" i="4"/>
  <c r="O122" i="4"/>
  <c r="N122" i="4"/>
  <c r="M122" i="4"/>
  <c r="J122" i="4"/>
  <c r="X121" i="4"/>
  <c r="W121" i="4"/>
  <c r="V121" i="4"/>
  <c r="U121" i="4"/>
  <c r="T121" i="4"/>
  <c r="S121" i="4"/>
  <c r="R121" i="4"/>
  <c r="Q121" i="4"/>
  <c r="P121" i="4"/>
  <c r="O121" i="4"/>
  <c r="N121" i="4"/>
  <c r="M121" i="4"/>
  <c r="J121" i="4"/>
  <c r="X120" i="4"/>
  <c r="W120" i="4"/>
  <c r="V120" i="4"/>
  <c r="U120" i="4"/>
  <c r="T120" i="4"/>
  <c r="S120" i="4"/>
  <c r="R120" i="4"/>
  <c r="Q120" i="4"/>
  <c r="P120" i="4"/>
  <c r="O120" i="4"/>
  <c r="N120" i="4"/>
  <c r="M120" i="4"/>
  <c r="J120" i="4"/>
  <c r="X119" i="4"/>
  <c r="W119" i="4"/>
  <c r="V119" i="4"/>
  <c r="U119" i="4"/>
  <c r="T119" i="4"/>
  <c r="S119" i="4"/>
  <c r="R119" i="4"/>
  <c r="Q119" i="4"/>
  <c r="P119" i="4"/>
  <c r="O119" i="4"/>
  <c r="N119" i="4"/>
  <c r="M119" i="4"/>
  <c r="J119" i="4"/>
  <c r="X118" i="4"/>
  <c r="W118" i="4"/>
  <c r="V118" i="4"/>
  <c r="U118" i="4"/>
  <c r="T118" i="4"/>
  <c r="S118" i="4"/>
  <c r="R118" i="4"/>
  <c r="Q118" i="4"/>
  <c r="P118" i="4"/>
  <c r="O118" i="4"/>
  <c r="N118" i="4"/>
  <c r="M118" i="4"/>
  <c r="J118" i="4"/>
  <c r="X117" i="4"/>
  <c r="W117" i="4"/>
  <c r="V117" i="4"/>
  <c r="U117" i="4"/>
  <c r="T117" i="4"/>
  <c r="S117" i="4"/>
  <c r="R117" i="4"/>
  <c r="Q117" i="4"/>
  <c r="P117" i="4"/>
  <c r="O117" i="4"/>
  <c r="N117" i="4"/>
  <c r="M117" i="4"/>
  <c r="J117" i="4"/>
  <c r="X116" i="4"/>
  <c r="W116" i="4"/>
  <c r="V116" i="4"/>
  <c r="U116" i="4"/>
  <c r="T116" i="4"/>
  <c r="S116" i="4"/>
  <c r="R116" i="4"/>
  <c r="Q116" i="4"/>
  <c r="P116" i="4"/>
  <c r="O116" i="4"/>
  <c r="N116" i="4"/>
  <c r="M116" i="4"/>
  <c r="J116" i="4"/>
  <c r="X115" i="4"/>
  <c r="W115" i="4"/>
  <c r="V115" i="4"/>
  <c r="U115" i="4"/>
  <c r="T115" i="4"/>
  <c r="S115" i="4"/>
  <c r="R115" i="4"/>
  <c r="Q115" i="4"/>
  <c r="P115" i="4"/>
  <c r="O115" i="4"/>
  <c r="N115" i="4"/>
  <c r="M115" i="4"/>
  <c r="J115" i="4"/>
  <c r="X114" i="4"/>
  <c r="W114" i="4"/>
  <c r="V114" i="4"/>
  <c r="U114" i="4"/>
  <c r="T114" i="4"/>
  <c r="S114" i="4"/>
  <c r="R114" i="4"/>
  <c r="Q114" i="4"/>
  <c r="P114" i="4"/>
  <c r="O114" i="4"/>
  <c r="N114" i="4"/>
  <c r="M114" i="4"/>
  <c r="J114" i="4"/>
  <c r="X113" i="4"/>
  <c r="W113" i="4"/>
  <c r="V113" i="4"/>
  <c r="U113" i="4"/>
  <c r="T113" i="4"/>
  <c r="S113" i="4"/>
  <c r="R113" i="4"/>
  <c r="Q113" i="4"/>
  <c r="P113" i="4"/>
  <c r="O113" i="4"/>
  <c r="N113" i="4"/>
  <c r="M113" i="4"/>
  <c r="J113" i="4"/>
  <c r="X112" i="4"/>
  <c r="W112" i="4"/>
  <c r="V112" i="4"/>
  <c r="U112" i="4"/>
  <c r="T112" i="4"/>
  <c r="S112" i="4"/>
  <c r="R112" i="4"/>
  <c r="Q112" i="4"/>
  <c r="P112" i="4"/>
  <c r="O112" i="4"/>
  <c r="N112" i="4"/>
  <c r="M112" i="4"/>
  <c r="J112" i="4"/>
  <c r="X111" i="4"/>
  <c r="W111" i="4"/>
  <c r="V111" i="4"/>
  <c r="U111" i="4"/>
  <c r="T111" i="4"/>
  <c r="S111" i="4"/>
  <c r="R111" i="4"/>
  <c r="Q111" i="4"/>
  <c r="P111" i="4"/>
  <c r="O111" i="4"/>
  <c r="N111" i="4"/>
  <c r="M111" i="4"/>
  <c r="J111" i="4"/>
  <c r="X110" i="4"/>
  <c r="W110" i="4"/>
  <c r="V110" i="4"/>
  <c r="U110" i="4"/>
  <c r="T110" i="4"/>
  <c r="S110" i="4"/>
  <c r="R110" i="4"/>
  <c r="Q110" i="4"/>
  <c r="P110" i="4"/>
  <c r="O110" i="4"/>
  <c r="N110" i="4"/>
  <c r="M110" i="4"/>
  <c r="J110" i="4"/>
  <c r="X109" i="4"/>
  <c r="W109" i="4"/>
  <c r="V109" i="4"/>
  <c r="U109" i="4"/>
  <c r="T109" i="4"/>
  <c r="S109" i="4"/>
  <c r="R109" i="4"/>
  <c r="Q109" i="4"/>
  <c r="P109" i="4"/>
  <c r="O109" i="4"/>
  <c r="N109" i="4"/>
  <c r="M109" i="4"/>
  <c r="J109" i="4"/>
  <c r="X108" i="4"/>
  <c r="W108" i="4"/>
  <c r="V108" i="4"/>
  <c r="U108" i="4"/>
  <c r="T108" i="4"/>
  <c r="S108" i="4"/>
  <c r="R108" i="4"/>
  <c r="Q108" i="4"/>
  <c r="P108" i="4"/>
  <c r="O108" i="4"/>
  <c r="N108" i="4"/>
  <c r="M108" i="4"/>
  <c r="J108" i="4"/>
  <c r="X107" i="4"/>
  <c r="W107" i="4"/>
  <c r="V107" i="4"/>
  <c r="U107" i="4"/>
  <c r="T107" i="4"/>
  <c r="S107" i="4"/>
  <c r="R107" i="4"/>
  <c r="Q107" i="4"/>
  <c r="P107" i="4"/>
  <c r="O107" i="4"/>
  <c r="N107" i="4"/>
  <c r="M107" i="4"/>
  <c r="J107" i="4"/>
  <c r="X106" i="4"/>
  <c r="W106" i="4"/>
  <c r="V106" i="4"/>
  <c r="U106" i="4"/>
  <c r="T106" i="4"/>
  <c r="S106" i="4"/>
  <c r="R106" i="4"/>
  <c r="Q106" i="4"/>
  <c r="P106" i="4"/>
  <c r="O106" i="4"/>
  <c r="N106" i="4"/>
  <c r="M106" i="4"/>
  <c r="J106" i="4"/>
  <c r="X105" i="4"/>
  <c r="W105" i="4"/>
  <c r="V105" i="4"/>
  <c r="U105" i="4"/>
  <c r="T105" i="4"/>
  <c r="S105" i="4"/>
  <c r="R105" i="4"/>
  <c r="Q105" i="4"/>
  <c r="P105" i="4"/>
  <c r="O105" i="4"/>
  <c r="N105" i="4"/>
  <c r="M105" i="4"/>
  <c r="J105" i="4"/>
  <c r="X104" i="4"/>
  <c r="W104" i="4"/>
  <c r="V104" i="4"/>
  <c r="U104" i="4"/>
  <c r="T104" i="4"/>
  <c r="S104" i="4"/>
  <c r="R104" i="4"/>
  <c r="Q104" i="4"/>
  <c r="P104" i="4"/>
  <c r="O104" i="4"/>
  <c r="N104" i="4"/>
  <c r="M104" i="4"/>
  <c r="J104" i="4"/>
  <c r="X103" i="4"/>
  <c r="W103" i="4"/>
  <c r="V103" i="4"/>
  <c r="U103" i="4"/>
  <c r="T103" i="4"/>
  <c r="S103" i="4"/>
  <c r="R103" i="4"/>
  <c r="Q103" i="4"/>
  <c r="P103" i="4"/>
  <c r="O103" i="4"/>
  <c r="N103" i="4"/>
  <c r="M103" i="4"/>
  <c r="J103" i="4"/>
  <c r="X102" i="4"/>
  <c r="W102" i="4"/>
  <c r="V102" i="4"/>
  <c r="U102" i="4"/>
  <c r="T102" i="4"/>
  <c r="S102" i="4"/>
  <c r="R102" i="4"/>
  <c r="Q102" i="4"/>
  <c r="P102" i="4"/>
  <c r="O102" i="4"/>
  <c r="N102" i="4"/>
  <c r="M102" i="4"/>
  <c r="J102" i="4"/>
  <c r="X101" i="4"/>
  <c r="W101" i="4"/>
  <c r="V101" i="4"/>
  <c r="U101" i="4"/>
  <c r="T101" i="4"/>
  <c r="S101" i="4"/>
  <c r="R101" i="4"/>
  <c r="Q101" i="4"/>
  <c r="P101" i="4"/>
  <c r="O101" i="4"/>
  <c r="N101" i="4"/>
  <c r="M101" i="4"/>
  <c r="J101" i="4"/>
  <c r="X100" i="4"/>
  <c r="W100" i="4"/>
  <c r="V100" i="4"/>
  <c r="U100" i="4"/>
  <c r="T100" i="4"/>
  <c r="S100" i="4"/>
  <c r="R100" i="4"/>
  <c r="Q100" i="4"/>
  <c r="P100" i="4"/>
  <c r="O100" i="4"/>
  <c r="N100" i="4"/>
  <c r="M100" i="4"/>
  <c r="J100" i="4"/>
  <c r="X99" i="4"/>
  <c r="W99" i="4"/>
  <c r="V99" i="4"/>
  <c r="U99" i="4"/>
  <c r="T99" i="4"/>
  <c r="S99" i="4"/>
  <c r="R99" i="4"/>
  <c r="Q99" i="4"/>
  <c r="P99" i="4"/>
  <c r="O99" i="4"/>
  <c r="N99" i="4"/>
  <c r="M99" i="4"/>
  <c r="J99" i="4"/>
  <c r="X98" i="4"/>
  <c r="W98" i="4"/>
  <c r="V98" i="4"/>
  <c r="U98" i="4"/>
  <c r="T98" i="4"/>
  <c r="S98" i="4"/>
  <c r="R98" i="4"/>
  <c r="Q98" i="4"/>
  <c r="P98" i="4"/>
  <c r="O98" i="4"/>
  <c r="N98" i="4"/>
  <c r="M98" i="4"/>
  <c r="J98" i="4"/>
  <c r="X97" i="4"/>
  <c r="W97" i="4"/>
  <c r="V97" i="4"/>
  <c r="U97" i="4"/>
  <c r="T97" i="4"/>
  <c r="S97" i="4"/>
  <c r="R97" i="4"/>
  <c r="Q97" i="4"/>
  <c r="P97" i="4"/>
  <c r="O97" i="4"/>
  <c r="N97" i="4"/>
  <c r="M97" i="4"/>
  <c r="J97" i="4"/>
  <c r="X96" i="4"/>
  <c r="W96" i="4"/>
  <c r="V96" i="4"/>
  <c r="U96" i="4"/>
  <c r="T96" i="4"/>
  <c r="S96" i="4"/>
  <c r="R96" i="4"/>
  <c r="Q96" i="4"/>
  <c r="P96" i="4"/>
  <c r="O96" i="4"/>
  <c r="N96" i="4"/>
  <c r="M96" i="4"/>
  <c r="J96" i="4"/>
  <c r="X95" i="4"/>
  <c r="W95" i="4"/>
  <c r="V95" i="4"/>
  <c r="U95" i="4"/>
  <c r="T95" i="4"/>
  <c r="S95" i="4"/>
  <c r="R95" i="4"/>
  <c r="Q95" i="4"/>
  <c r="P95" i="4"/>
  <c r="O95" i="4"/>
  <c r="N95" i="4"/>
  <c r="M95" i="4"/>
  <c r="J95" i="4"/>
  <c r="X94" i="4"/>
  <c r="W94" i="4"/>
  <c r="V94" i="4"/>
  <c r="U94" i="4"/>
  <c r="T94" i="4"/>
  <c r="S94" i="4"/>
  <c r="R94" i="4"/>
  <c r="Q94" i="4"/>
  <c r="P94" i="4"/>
  <c r="O94" i="4"/>
  <c r="N94" i="4"/>
  <c r="M94" i="4"/>
  <c r="J94" i="4"/>
  <c r="X93" i="4"/>
  <c r="W93" i="4"/>
  <c r="V93" i="4"/>
  <c r="U93" i="4"/>
  <c r="T93" i="4"/>
  <c r="S93" i="4"/>
  <c r="R93" i="4"/>
  <c r="Q93" i="4"/>
  <c r="P93" i="4"/>
  <c r="O93" i="4"/>
  <c r="N93" i="4"/>
  <c r="M93" i="4"/>
  <c r="J93" i="4"/>
  <c r="X92" i="4"/>
  <c r="W92" i="4"/>
  <c r="V92" i="4"/>
  <c r="U92" i="4"/>
  <c r="T92" i="4"/>
  <c r="S92" i="4"/>
  <c r="R92" i="4"/>
  <c r="Q92" i="4"/>
  <c r="P92" i="4"/>
  <c r="O92" i="4"/>
  <c r="N92" i="4"/>
  <c r="M92" i="4"/>
  <c r="J92" i="4"/>
  <c r="X91" i="4"/>
  <c r="W91" i="4"/>
  <c r="V91" i="4"/>
  <c r="U91" i="4"/>
  <c r="T91" i="4"/>
  <c r="S91" i="4"/>
  <c r="R91" i="4"/>
  <c r="Q91" i="4"/>
  <c r="P91" i="4"/>
  <c r="O91" i="4"/>
  <c r="N91" i="4"/>
  <c r="M91" i="4"/>
  <c r="J91" i="4"/>
  <c r="X90" i="4"/>
  <c r="W90" i="4"/>
  <c r="V90" i="4"/>
  <c r="U90" i="4"/>
  <c r="T90" i="4"/>
  <c r="S90" i="4"/>
  <c r="R90" i="4"/>
  <c r="Q90" i="4"/>
  <c r="P90" i="4"/>
  <c r="O90" i="4"/>
  <c r="N90" i="4"/>
  <c r="M90" i="4"/>
  <c r="J90" i="4"/>
  <c r="X89" i="4"/>
  <c r="W89" i="4"/>
  <c r="V89" i="4"/>
  <c r="U89" i="4"/>
  <c r="T89" i="4"/>
  <c r="S89" i="4"/>
  <c r="R89" i="4"/>
  <c r="Q89" i="4"/>
  <c r="P89" i="4"/>
  <c r="O89" i="4"/>
  <c r="N89" i="4"/>
  <c r="M89" i="4"/>
  <c r="J89" i="4"/>
  <c r="X88" i="4"/>
  <c r="W88" i="4"/>
  <c r="V88" i="4"/>
  <c r="U88" i="4"/>
  <c r="T88" i="4"/>
  <c r="S88" i="4"/>
  <c r="R88" i="4"/>
  <c r="Q88" i="4"/>
  <c r="P88" i="4"/>
  <c r="O88" i="4"/>
  <c r="N88" i="4"/>
  <c r="M88" i="4"/>
  <c r="J88" i="4"/>
  <c r="X87" i="4"/>
  <c r="W87" i="4"/>
  <c r="V87" i="4"/>
  <c r="U87" i="4"/>
  <c r="T87" i="4"/>
  <c r="S87" i="4"/>
  <c r="R87" i="4"/>
  <c r="Q87" i="4"/>
  <c r="P87" i="4"/>
  <c r="O87" i="4"/>
  <c r="N87" i="4"/>
  <c r="M87" i="4"/>
  <c r="J87" i="4"/>
  <c r="X86" i="4"/>
  <c r="W86" i="4"/>
  <c r="V86" i="4"/>
  <c r="U86" i="4"/>
  <c r="T86" i="4"/>
  <c r="S86" i="4"/>
  <c r="R86" i="4"/>
  <c r="Q86" i="4"/>
  <c r="P86" i="4"/>
  <c r="O86" i="4"/>
  <c r="N86" i="4"/>
  <c r="M86" i="4"/>
  <c r="J86" i="4"/>
  <c r="X85" i="4"/>
  <c r="W85" i="4"/>
  <c r="V85" i="4"/>
  <c r="U85" i="4"/>
  <c r="T85" i="4"/>
  <c r="S85" i="4"/>
  <c r="R85" i="4"/>
  <c r="Q85" i="4"/>
  <c r="P85" i="4"/>
  <c r="O85" i="4"/>
  <c r="N85" i="4"/>
  <c r="M85" i="4"/>
  <c r="J85" i="4"/>
  <c r="X84" i="4"/>
  <c r="W84" i="4"/>
  <c r="V84" i="4"/>
  <c r="U84" i="4"/>
  <c r="T84" i="4"/>
  <c r="S84" i="4"/>
  <c r="R84" i="4"/>
  <c r="Q84" i="4"/>
  <c r="P84" i="4"/>
  <c r="O84" i="4"/>
  <c r="N84" i="4"/>
  <c r="M84" i="4"/>
  <c r="J84" i="4"/>
  <c r="X83" i="4"/>
  <c r="W83" i="4"/>
  <c r="V83" i="4"/>
  <c r="U83" i="4"/>
  <c r="T83" i="4"/>
  <c r="S83" i="4"/>
  <c r="R83" i="4"/>
  <c r="Q83" i="4"/>
  <c r="P83" i="4"/>
  <c r="O83" i="4"/>
  <c r="N83" i="4"/>
  <c r="M83" i="4"/>
  <c r="J83" i="4"/>
  <c r="X82" i="4"/>
  <c r="W82" i="4"/>
  <c r="V82" i="4"/>
  <c r="U82" i="4"/>
  <c r="T82" i="4"/>
  <c r="S82" i="4"/>
  <c r="R82" i="4"/>
  <c r="Q82" i="4"/>
  <c r="P82" i="4"/>
  <c r="O82" i="4"/>
  <c r="N82" i="4"/>
  <c r="M82" i="4"/>
  <c r="J82" i="4"/>
  <c r="X81" i="4"/>
  <c r="W81" i="4"/>
  <c r="V81" i="4"/>
  <c r="U81" i="4"/>
  <c r="T81" i="4"/>
  <c r="S81" i="4"/>
  <c r="R81" i="4"/>
  <c r="Q81" i="4"/>
  <c r="P81" i="4"/>
  <c r="O81" i="4"/>
  <c r="N81" i="4"/>
  <c r="M81" i="4"/>
  <c r="J81" i="4"/>
  <c r="X80" i="4"/>
  <c r="W80" i="4"/>
  <c r="V80" i="4"/>
  <c r="U80" i="4"/>
  <c r="T80" i="4"/>
  <c r="S80" i="4"/>
  <c r="R80" i="4"/>
  <c r="Q80" i="4"/>
  <c r="P80" i="4"/>
  <c r="O80" i="4"/>
  <c r="N80" i="4"/>
  <c r="M80" i="4"/>
  <c r="J80" i="4"/>
  <c r="X79" i="4"/>
  <c r="W79" i="4"/>
  <c r="V79" i="4"/>
  <c r="U79" i="4"/>
  <c r="T79" i="4"/>
  <c r="S79" i="4"/>
  <c r="R79" i="4"/>
  <c r="Q79" i="4"/>
  <c r="P79" i="4"/>
  <c r="O79" i="4"/>
  <c r="N79" i="4"/>
  <c r="M79" i="4"/>
  <c r="J79" i="4"/>
  <c r="X78" i="4"/>
  <c r="W78" i="4"/>
  <c r="V78" i="4"/>
  <c r="U78" i="4"/>
  <c r="T78" i="4"/>
  <c r="S78" i="4"/>
  <c r="R78" i="4"/>
  <c r="Q78" i="4"/>
  <c r="P78" i="4"/>
  <c r="O78" i="4"/>
  <c r="N78" i="4"/>
  <c r="M78" i="4"/>
  <c r="J78" i="4"/>
  <c r="X77" i="4"/>
  <c r="W77" i="4"/>
  <c r="V77" i="4"/>
  <c r="U77" i="4"/>
  <c r="T77" i="4"/>
  <c r="S77" i="4"/>
  <c r="R77" i="4"/>
  <c r="Q77" i="4"/>
  <c r="P77" i="4"/>
  <c r="O77" i="4"/>
  <c r="N77" i="4"/>
  <c r="M77" i="4"/>
  <c r="J77" i="4"/>
  <c r="X76" i="4"/>
  <c r="W76" i="4"/>
  <c r="V76" i="4"/>
  <c r="U76" i="4"/>
  <c r="T76" i="4"/>
  <c r="S76" i="4"/>
  <c r="R76" i="4"/>
  <c r="Q76" i="4"/>
  <c r="P76" i="4"/>
  <c r="O76" i="4"/>
  <c r="N76" i="4"/>
  <c r="M76" i="4"/>
  <c r="J76" i="4"/>
  <c r="X75" i="4"/>
  <c r="W75" i="4"/>
  <c r="V75" i="4"/>
  <c r="U75" i="4"/>
  <c r="T75" i="4"/>
  <c r="S75" i="4"/>
  <c r="R75" i="4"/>
  <c r="Q75" i="4"/>
  <c r="P75" i="4"/>
  <c r="O75" i="4"/>
  <c r="N75" i="4"/>
  <c r="M75" i="4"/>
  <c r="J75" i="4"/>
  <c r="X74" i="4"/>
  <c r="W74" i="4"/>
  <c r="V74" i="4"/>
  <c r="U74" i="4"/>
  <c r="T74" i="4"/>
  <c r="S74" i="4"/>
  <c r="R74" i="4"/>
  <c r="Q74" i="4"/>
  <c r="P74" i="4"/>
  <c r="O74" i="4"/>
  <c r="N74" i="4"/>
  <c r="M74" i="4"/>
  <c r="J74" i="4"/>
  <c r="X73" i="4"/>
  <c r="W73" i="4"/>
  <c r="V73" i="4"/>
  <c r="U73" i="4"/>
  <c r="T73" i="4"/>
  <c r="S73" i="4"/>
  <c r="R73" i="4"/>
  <c r="Q73" i="4"/>
  <c r="P73" i="4"/>
  <c r="O73" i="4"/>
  <c r="N73" i="4"/>
  <c r="M73" i="4"/>
  <c r="J73" i="4"/>
  <c r="X72" i="4"/>
  <c r="W72" i="4"/>
  <c r="V72" i="4"/>
  <c r="U72" i="4"/>
  <c r="T72" i="4"/>
  <c r="S72" i="4"/>
  <c r="R72" i="4"/>
  <c r="Q72" i="4"/>
  <c r="P72" i="4"/>
  <c r="O72" i="4"/>
  <c r="N72" i="4"/>
  <c r="M72" i="4"/>
  <c r="J72" i="4"/>
  <c r="X71" i="4"/>
  <c r="W71" i="4"/>
  <c r="V71" i="4"/>
  <c r="U71" i="4"/>
  <c r="T71" i="4"/>
  <c r="S71" i="4"/>
  <c r="R71" i="4"/>
  <c r="Q71" i="4"/>
  <c r="P71" i="4"/>
  <c r="O71" i="4"/>
  <c r="N71" i="4"/>
  <c r="M71" i="4"/>
  <c r="J71" i="4"/>
  <c r="X70" i="4"/>
  <c r="W70" i="4"/>
  <c r="V70" i="4"/>
  <c r="U70" i="4"/>
  <c r="T70" i="4"/>
  <c r="S70" i="4"/>
  <c r="R70" i="4"/>
  <c r="Q70" i="4"/>
  <c r="P70" i="4"/>
  <c r="O70" i="4"/>
  <c r="N70" i="4"/>
  <c r="M70" i="4"/>
  <c r="J70" i="4"/>
  <c r="X69" i="4"/>
  <c r="W69" i="4"/>
  <c r="V69" i="4"/>
  <c r="U69" i="4"/>
  <c r="T69" i="4"/>
  <c r="S69" i="4"/>
  <c r="R69" i="4"/>
  <c r="Q69" i="4"/>
  <c r="P69" i="4"/>
  <c r="O69" i="4"/>
  <c r="N69" i="4"/>
  <c r="M69" i="4"/>
  <c r="J69" i="4"/>
  <c r="X68" i="4"/>
  <c r="W68" i="4"/>
  <c r="V68" i="4"/>
  <c r="U68" i="4"/>
  <c r="T68" i="4"/>
  <c r="S68" i="4"/>
  <c r="R68" i="4"/>
  <c r="Q68" i="4"/>
  <c r="P68" i="4"/>
  <c r="O68" i="4"/>
  <c r="N68" i="4"/>
  <c r="M68" i="4"/>
  <c r="J68" i="4"/>
  <c r="X67" i="4"/>
  <c r="W67" i="4"/>
  <c r="V67" i="4"/>
  <c r="U67" i="4"/>
  <c r="T67" i="4"/>
  <c r="S67" i="4"/>
  <c r="R67" i="4"/>
  <c r="Q67" i="4"/>
  <c r="P67" i="4"/>
  <c r="O67" i="4"/>
  <c r="N67" i="4"/>
  <c r="M67" i="4"/>
  <c r="J67" i="4"/>
  <c r="X66" i="4"/>
  <c r="W66" i="4"/>
  <c r="V66" i="4"/>
  <c r="U66" i="4"/>
  <c r="T66" i="4"/>
  <c r="S66" i="4"/>
  <c r="R66" i="4"/>
  <c r="Q66" i="4"/>
  <c r="P66" i="4"/>
  <c r="O66" i="4"/>
  <c r="N66" i="4"/>
  <c r="M66" i="4"/>
  <c r="J66" i="4"/>
  <c r="X65" i="4"/>
  <c r="W65" i="4"/>
  <c r="V65" i="4"/>
  <c r="U65" i="4"/>
  <c r="T65" i="4"/>
  <c r="S65" i="4"/>
  <c r="R65" i="4"/>
  <c r="Q65" i="4"/>
  <c r="P65" i="4"/>
  <c r="O65" i="4"/>
  <c r="N65" i="4"/>
  <c r="M65" i="4"/>
  <c r="J65" i="4"/>
  <c r="X64" i="4"/>
  <c r="W64" i="4"/>
  <c r="V64" i="4"/>
  <c r="U64" i="4"/>
  <c r="T64" i="4"/>
  <c r="S64" i="4"/>
  <c r="R64" i="4"/>
  <c r="Q64" i="4"/>
  <c r="P64" i="4"/>
  <c r="O64" i="4"/>
  <c r="N64" i="4"/>
  <c r="M64" i="4"/>
  <c r="J64" i="4"/>
  <c r="X63" i="4"/>
  <c r="W63" i="4"/>
  <c r="V63" i="4"/>
  <c r="U63" i="4"/>
  <c r="T63" i="4"/>
  <c r="S63" i="4"/>
  <c r="R63" i="4"/>
  <c r="Q63" i="4"/>
  <c r="P63" i="4"/>
  <c r="O63" i="4"/>
  <c r="N63" i="4"/>
  <c r="M63" i="4"/>
  <c r="J63" i="4"/>
  <c r="X62" i="4"/>
  <c r="W62" i="4"/>
  <c r="V62" i="4"/>
  <c r="U62" i="4"/>
  <c r="T62" i="4"/>
  <c r="S62" i="4"/>
  <c r="R62" i="4"/>
  <c r="Q62" i="4"/>
  <c r="P62" i="4"/>
  <c r="O62" i="4"/>
  <c r="N62" i="4"/>
  <c r="M62" i="4"/>
  <c r="J62" i="4"/>
  <c r="X61" i="4"/>
  <c r="W61" i="4"/>
  <c r="V61" i="4"/>
  <c r="U61" i="4"/>
  <c r="T61" i="4"/>
  <c r="S61" i="4"/>
  <c r="R61" i="4"/>
  <c r="Q61" i="4"/>
  <c r="P61" i="4"/>
  <c r="O61" i="4"/>
  <c r="N61" i="4"/>
  <c r="M61" i="4"/>
  <c r="J61" i="4"/>
  <c r="X60" i="4"/>
  <c r="W60" i="4"/>
  <c r="V60" i="4"/>
  <c r="U60" i="4"/>
  <c r="T60" i="4"/>
  <c r="S60" i="4"/>
  <c r="R60" i="4"/>
  <c r="Q60" i="4"/>
  <c r="P60" i="4"/>
  <c r="O60" i="4"/>
  <c r="N60" i="4"/>
  <c r="M60" i="4"/>
  <c r="J60" i="4"/>
  <c r="X59" i="4"/>
  <c r="W59" i="4"/>
  <c r="V59" i="4"/>
  <c r="U59" i="4"/>
  <c r="T59" i="4"/>
  <c r="S59" i="4"/>
  <c r="R59" i="4"/>
  <c r="Q59" i="4"/>
  <c r="P59" i="4"/>
  <c r="O59" i="4"/>
  <c r="N59" i="4"/>
  <c r="M59" i="4"/>
  <c r="J59" i="4"/>
  <c r="X58" i="4"/>
  <c r="W58" i="4"/>
  <c r="V58" i="4"/>
  <c r="U58" i="4"/>
  <c r="T58" i="4"/>
  <c r="S58" i="4"/>
  <c r="R58" i="4"/>
  <c r="Q58" i="4"/>
  <c r="P58" i="4"/>
  <c r="O58" i="4"/>
  <c r="N58" i="4"/>
  <c r="M58" i="4"/>
  <c r="J58" i="4"/>
  <c r="X57" i="4"/>
  <c r="W57" i="4"/>
  <c r="V57" i="4"/>
  <c r="U57" i="4"/>
  <c r="T57" i="4"/>
  <c r="S57" i="4"/>
  <c r="R57" i="4"/>
  <c r="Q57" i="4"/>
  <c r="P57" i="4"/>
  <c r="O57" i="4"/>
  <c r="N57" i="4"/>
  <c r="M57" i="4"/>
  <c r="J57" i="4"/>
  <c r="X56" i="4"/>
  <c r="W56" i="4"/>
  <c r="V56" i="4"/>
  <c r="U56" i="4"/>
  <c r="T56" i="4"/>
  <c r="S56" i="4"/>
  <c r="R56" i="4"/>
  <c r="Q56" i="4"/>
  <c r="P56" i="4"/>
  <c r="O56" i="4"/>
  <c r="N56" i="4"/>
  <c r="M56" i="4"/>
  <c r="J56" i="4"/>
  <c r="X55" i="4"/>
  <c r="W55" i="4"/>
  <c r="V55" i="4"/>
  <c r="U55" i="4"/>
  <c r="T55" i="4"/>
  <c r="S55" i="4"/>
  <c r="R55" i="4"/>
  <c r="Q55" i="4"/>
  <c r="P55" i="4"/>
  <c r="O55" i="4"/>
  <c r="N55" i="4"/>
  <c r="M55" i="4"/>
  <c r="J55" i="4"/>
  <c r="X54" i="4"/>
  <c r="W54" i="4"/>
  <c r="V54" i="4"/>
  <c r="U54" i="4"/>
  <c r="T54" i="4"/>
  <c r="S54" i="4"/>
  <c r="R54" i="4"/>
  <c r="Q54" i="4"/>
  <c r="P54" i="4"/>
  <c r="O54" i="4"/>
  <c r="N54" i="4"/>
  <c r="M54" i="4"/>
  <c r="J54" i="4"/>
  <c r="X53" i="4"/>
  <c r="W53" i="4"/>
  <c r="V53" i="4"/>
  <c r="U53" i="4"/>
  <c r="T53" i="4"/>
  <c r="S53" i="4"/>
  <c r="R53" i="4"/>
  <c r="Q53" i="4"/>
  <c r="P53" i="4"/>
  <c r="O53" i="4"/>
  <c r="N53" i="4"/>
  <c r="M53" i="4"/>
  <c r="J53" i="4"/>
  <c r="X52" i="4"/>
  <c r="W52" i="4"/>
  <c r="V52" i="4"/>
  <c r="U52" i="4"/>
  <c r="T52" i="4"/>
  <c r="S52" i="4"/>
  <c r="R52" i="4"/>
  <c r="Q52" i="4"/>
  <c r="P52" i="4"/>
  <c r="O52" i="4"/>
  <c r="N52" i="4"/>
  <c r="M52" i="4"/>
  <c r="J52" i="4"/>
  <c r="X51" i="4"/>
  <c r="W51" i="4"/>
  <c r="V51" i="4"/>
  <c r="U51" i="4"/>
  <c r="T51" i="4"/>
  <c r="S51" i="4"/>
  <c r="R51" i="4"/>
  <c r="Q51" i="4"/>
  <c r="P51" i="4"/>
  <c r="O51" i="4"/>
  <c r="N51" i="4"/>
  <c r="M51" i="4"/>
  <c r="J51" i="4"/>
  <c r="X50" i="4"/>
  <c r="W50" i="4"/>
  <c r="V50" i="4"/>
  <c r="U50" i="4"/>
  <c r="T50" i="4"/>
  <c r="S50" i="4"/>
  <c r="R50" i="4"/>
  <c r="Q50" i="4"/>
  <c r="P50" i="4"/>
  <c r="O50" i="4"/>
  <c r="N50" i="4"/>
  <c r="M50" i="4"/>
  <c r="J50" i="4"/>
  <c r="X49" i="4"/>
  <c r="W49" i="4"/>
  <c r="V49" i="4"/>
  <c r="U49" i="4"/>
  <c r="T49" i="4"/>
  <c r="S49" i="4"/>
  <c r="R49" i="4"/>
  <c r="Q49" i="4"/>
  <c r="P49" i="4"/>
  <c r="O49" i="4"/>
  <c r="N49" i="4"/>
  <c r="M49" i="4"/>
  <c r="J49" i="4"/>
  <c r="X48" i="4"/>
  <c r="W48" i="4"/>
  <c r="V48" i="4"/>
  <c r="U48" i="4"/>
  <c r="T48" i="4"/>
  <c r="S48" i="4"/>
  <c r="R48" i="4"/>
  <c r="Q48" i="4"/>
  <c r="P48" i="4"/>
  <c r="O48" i="4"/>
  <c r="N48" i="4"/>
  <c r="M48" i="4"/>
  <c r="J48" i="4"/>
  <c r="X47" i="4"/>
  <c r="W47" i="4"/>
  <c r="V47" i="4"/>
  <c r="U47" i="4"/>
  <c r="T47" i="4"/>
  <c r="S47" i="4"/>
  <c r="R47" i="4"/>
  <c r="Q47" i="4"/>
  <c r="P47" i="4"/>
  <c r="O47" i="4"/>
  <c r="N47" i="4"/>
  <c r="M47" i="4"/>
  <c r="J47" i="4"/>
  <c r="X46" i="4"/>
  <c r="W46" i="4"/>
  <c r="V46" i="4"/>
  <c r="U46" i="4"/>
  <c r="T46" i="4"/>
  <c r="S46" i="4"/>
  <c r="R46" i="4"/>
  <c r="Q46" i="4"/>
  <c r="P46" i="4"/>
  <c r="O46" i="4"/>
  <c r="N46" i="4"/>
  <c r="M46" i="4"/>
  <c r="J46" i="4"/>
  <c r="X45" i="4"/>
  <c r="W45" i="4"/>
  <c r="V45" i="4"/>
  <c r="U45" i="4"/>
  <c r="T45" i="4"/>
  <c r="S45" i="4"/>
  <c r="R45" i="4"/>
  <c r="Q45" i="4"/>
  <c r="P45" i="4"/>
  <c r="O45" i="4"/>
  <c r="N45" i="4"/>
  <c r="M45" i="4"/>
  <c r="J45" i="4"/>
  <c r="X44" i="4"/>
  <c r="W44" i="4"/>
  <c r="V44" i="4"/>
  <c r="U44" i="4"/>
  <c r="T44" i="4"/>
  <c r="S44" i="4"/>
  <c r="R44" i="4"/>
  <c r="Q44" i="4"/>
  <c r="P44" i="4"/>
  <c r="O44" i="4"/>
  <c r="N44" i="4"/>
  <c r="M44" i="4"/>
  <c r="J44" i="4"/>
  <c r="X43" i="4"/>
  <c r="W43" i="4"/>
  <c r="V43" i="4"/>
  <c r="U43" i="4"/>
  <c r="T43" i="4"/>
  <c r="S43" i="4"/>
  <c r="R43" i="4"/>
  <c r="Q43" i="4"/>
  <c r="P43" i="4"/>
  <c r="O43" i="4"/>
  <c r="N43" i="4"/>
  <c r="M43" i="4"/>
  <c r="J43" i="4"/>
  <c r="X42" i="4"/>
  <c r="W42" i="4"/>
  <c r="V42" i="4"/>
  <c r="U42" i="4"/>
  <c r="T42" i="4"/>
  <c r="S42" i="4"/>
  <c r="R42" i="4"/>
  <c r="Q42" i="4"/>
  <c r="P42" i="4"/>
  <c r="O42" i="4"/>
  <c r="N42" i="4"/>
  <c r="M42" i="4"/>
  <c r="J42" i="4"/>
  <c r="X41" i="4"/>
  <c r="W41" i="4"/>
  <c r="V41" i="4"/>
  <c r="U41" i="4"/>
  <c r="T41" i="4"/>
  <c r="S41" i="4"/>
  <c r="R41" i="4"/>
  <c r="Q41" i="4"/>
  <c r="P41" i="4"/>
  <c r="O41" i="4"/>
  <c r="N41" i="4"/>
  <c r="M41" i="4"/>
  <c r="J41" i="4"/>
  <c r="X40" i="4"/>
  <c r="W40" i="4"/>
  <c r="V40" i="4"/>
  <c r="U40" i="4"/>
  <c r="T40" i="4"/>
  <c r="S40" i="4"/>
  <c r="R40" i="4"/>
  <c r="Q40" i="4"/>
  <c r="P40" i="4"/>
  <c r="O40" i="4"/>
  <c r="N40" i="4"/>
  <c r="M40" i="4"/>
  <c r="J40" i="4"/>
  <c r="X39" i="4"/>
  <c r="W39" i="4"/>
  <c r="V39" i="4"/>
  <c r="U39" i="4"/>
  <c r="T39" i="4"/>
  <c r="S39" i="4"/>
  <c r="R39" i="4"/>
  <c r="Q39" i="4"/>
  <c r="P39" i="4"/>
  <c r="O39" i="4"/>
  <c r="N39" i="4"/>
  <c r="M39" i="4"/>
  <c r="J39" i="4"/>
  <c r="X38" i="4"/>
  <c r="W38" i="4"/>
  <c r="V38" i="4"/>
  <c r="U38" i="4"/>
  <c r="T38" i="4"/>
  <c r="S38" i="4"/>
  <c r="R38" i="4"/>
  <c r="Q38" i="4"/>
  <c r="P38" i="4"/>
  <c r="O38" i="4"/>
  <c r="N38" i="4"/>
  <c r="M38" i="4"/>
  <c r="J38" i="4"/>
  <c r="X37" i="4"/>
  <c r="W37" i="4"/>
  <c r="V37" i="4"/>
  <c r="U37" i="4"/>
  <c r="T37" i="4"/>
  <c r="S37" i="4"/>
  <c r="R37" i="4"/>
  <c r="Q37" i="4"/>
  <c r="P37" i="4"/>
  <c r="O37" i="4"/>
  <c r="N37" i="4"/>
  <c r="M37" i="4"/>
  <c r="J37" i="4"/>
  <c r="X36" i="4"/>
  <c r="W36" i="4"/>
  <c r="V36" i="4"/>
  <c r="U36" i="4"/>
  <c r="T36" i="4"/>
  <c r="S36" i="4"/>
  <c r="R36" i="4"/>
  <c r="Q36" i="4"/>
  <c r="P36" i="4"/>
  <c r="O36" i="4"/>
  <c r="N36" i="4"/>
  <c r="M36" i="4"/>
  <c r="J36" i="4"/>
  <c r="X35" i="4"/>
  <c r="W35" i="4"/>
  <c r="V35" i="4"/>
  <c r="U35" i="4"/>
  <c r="T35" i="4"/>
  <c r="S35" i="4"/>
  <c r="R35" i="4"/>
  <c r="Q35" i="4"/>
  <c r="P35" i="4"/>
  <c r="O35" i="4"/>
  <c r="N35" i="4"/>
  <c r="M35" i="4"/>
  <c r="J35" i="4"/>
  <c r="X34" i="4"/>
  <c r="W34" i="4"/>
  <c r="V34" i="4"/>
  <c r="U34" i="4"/>
  <c r="T34" i="4"/>
  <c r="S34" i="4"/>
  <c r="R34" i="4"/>
  <c r="Q34" i="4"/>
  <c r="P34" i="4"/>
  <c r="O34" i="4"/>
  <c r="N34" i="4"/>
  <c r="M34" i="4"/>
  <c r="J34" i="4"/>
  <c r="X33" i="4"/>
  <c r="W33" i="4"/>
  <c r="V33" i="4"/>
  <c r="U33" i="4"/>
  <c r="T33" i="4"/>
  <c r="S33" i="4"/>
  <c r="R33" i="4"/>
  <c r="Q33" i="4"/>
  <c r="P33" i="4"/>
  <c r="O33" i="4"/>
  <c r="N33" i="4"/>
  <c r="M33" i="4"/>
  <c r="J33" i="4"/>
  <c r="X32" i="4"/>
  <c r="W32" i="4"/>
  <c r="V32" i="4"/>
  <c r="U32" i="4"/>
  <c r="T32" i="4"/>
  <c r="S32" i="4"/>
  <c r="R32" i="4"/>
  <c r="Q32" i="4"/>
  <c r="P32" i="4"/>
  <c r="O32" i="4"/>
  <c r="N32" i="4"/>
  <c r="M32" i="4"/>
  <c r="J32" i="4"/>
  <c r="X31" i="4"/>
  <c r="W31" i="4"/>
  <c r="V31" i="4"/>
  <c r="U31" i="4"/>
  <c r="T31" i="4"/>
  <c r="S31" i="4"/>
  <c r="R31" i="4"/>
  <c r="Q31" i="4"/>
  <c r="P31" i="4"/>
  <c r="O31" i="4"/>
  <c r="N31" i="4"/>
  <c r="M31" i="4"/>
  <c r="J31" i="4"/>
  <c r="X30" i="4"/>
  <c r="W30" i="4"/>
  <c r="V30" i="4"/>
  <c r="U30" i="4"/>
  <c r="T30" i="4"/>
  <c r="S30" i="4"/>
  <c r="R30" i="4"/>
  <c r="Q30" i="4"/>
  <c r="P30" i="4"/>
  <c r="O30" i="4"/>
  <c r="N30" i="4"/>
  <c r="M30" i="4"/>
  <c r="J30" i="4"/>
  <c r="X29" i="4"/>
  <c r="W29" i="4"/>
  <c r="V29" i="4"/>
  <c r="U29" i="4"/>
  <c r="T29" i="4"/>
  <c r="S29" i="4"/>
  <c r="R29" i="4"/>
  <c r="Q29" i="4"/>
  <c r="P29" i="4"/>
  <c r="O29" i="4"/>
  <c r="N29" i="4"/>
  <c r="M29" i="4"/>
  <c r="J29" i="4"/>
  <c r="X28" i="4"/>
  <c r="W28" i="4"/>
  <c r="V28" i="4"/>
  <c r="U28" i="4"/>
  <c r="T28" i="4"/>
  <c r="S28" i="4"/>
  <c r="R28" i="4"/>
  <c r="Q28" i="4"/>
  <c r="P28" i="4"/>
  <c r="O28" i="4"/>
  <c r="N28" i="4"/>
  <c r="M28" i="4"/>
  <c r="J28" i="4"/>
  <c r="X27" i="4"/>
  <c r="W27" i="4"/>
  <c r="V27" i="4"/>
  <c r="U27" i="4"/>
  <c r="T27" i="4"/>
  <c r="S27" i="4"/>
  <c r="R27" i="4"/>
  <c r="Q27" i="4"/>
  <c r="P27" i="4"/>
  <c r="O27" i="4"/>
  <c r="N27" i="4"/>
  <c r="M27" i="4"/>
  <c r="J27" i="4"/>
  <c r="X26" i="4"/>
  <c r="W26" i="4"/>
  <c r="V26" i="4"/>
  <c r="U26" i="4"/>
  <c r="T26" i="4"/>
  <c r="S26" i="4"/>
  <c r="R26" i="4"/>
  <c r="Q26" i="4"/>
  <c r="P26" i="4"/>
  <c r="O26" i="4"/>
  <c r="N26" i="4"/>
  <c r="M26" i="4"/>
  <c r="J26" i="4"/>
  <c r="X25" i="4"/>
  <c r="W25" i="4"/>
  <c r="V25" i="4"/>
  <c r="U25" i="4"/>
  <c r="T25" i="4"/>
  <c r="S25" i="4"/>
  <c r="R25" i="4"/>
  <c r="Q25" i="4"/>
  <c r="P25" i="4"/>
  <c r="O25" i="4"/>
  <c r="N25" i="4"/>
  <c r="M25" i="4"/>
  <c r="J25" i="4"/>
  <c r="X24" i="4"/>
  <c r="W24" i="4"/>
  <c r="V24" i="4"/>
  <c r="U24" i="4"/>
  <c r="T24" i="4"/>
  <c r="S24" i="4"/>
  <c r="R24" i="4"/>
  <c r="Q24" i="4"/>
  <c r="P24" i="4"/>
  <c r="O24" i="4"/>
  <c r="N24" i="4"/>
  <c r="M24" i="4"/>
  <c r="J24" i="4"/>
  <c r="X23" i="4"/>
  <c r="W23" i="4"/>
  <c r="V23" i="4"/>
  <c r="U23" i="4"/>
  <c r="T23" i="4"/>
  <c r="S23" i="4"/>
  <c r="R23" i="4"/>
  <c r="Q23" i="4"/>
  <c r="P23" i="4"/>
  <c r="O23" i="4"/>
  <c r="N23" i="4"/>
  <c r="M23" i="4"/>
  <c r="J23" i="4"/>
  <c r="X22" i="4"/>
  <c r="W22" i="4"/>
  <c r="V22" i="4"/>
  <c r="U22" i="4"/>
  <c r="T22" i="4"/>
  <c r="S22" i="4"/>
  <c r="R22" i="4"/>
  <c r="Q22" i="4"/>
  <c r="P22" i="4"/>
  <c r="O22" i="4"/>
  <c r="N22" i="4"/>
  <c r="M22" i="4"/>
  <c r="J22" i="4"/>
  <c r="X21" i="4"/>
  <c r="W21" i="4"/>
  <c r="V21" i="4"/>
  <c r="U21" i="4"/>
  <c r="T21" i="4"/>
  <c r="S21" i="4"/>
  <c r="R21" i="4"/>
  <c r="Q21" i="4"/>
  <c r="P21" i="4"/>
  <c r="O21" i="4"/>
  <c r="N21" i="4"/>
  <c r="M21" i="4"/>
  <c r="J21" i="4"/>
  <c r="X20" i="4"/>
  <c r="W20" i="4"/>
  <c r="V20" i="4"/>
  <c r="U20" i="4"/>
  <c r="T20" i="4"/>
  <c r="S20" i="4"/>
  <c r="R20" i="4"/>
  <c r="Q20" i="4"/>
  <c r="P20" i="4"/>
  <c r="O20" i="4"/>
  <c r="N20" i="4"/>
  <c r="M20" i="4"/>
  <c r="J20" i="4"/>
  <c r="X19" i="4"/>
  <c r="W19" i="4"/>
  <c r="V19" i="4"/>
  <c r="U19" i="4"/>
  <c r="T19" i="4"/>
  <c r="S19" i="4"/>
  <c r="R19" i="4"/>
  <c r="Q19" i="4"/>
  <c r="P19" i="4"/>
  <c r="O19" i="4"/>
  <c r="N19" i="4"/>
  <c r="M19" i="4"/>
  <c r="J19" i="4"/>
  <c r="X18" i="4"/>
  <c r="W18" i="4"/>
  <c r="V18" i="4"/>
  <c r="U18" i="4"/>
  <c r="T18" i="4"/>
  <c r="S18" i="4"/>
  <c r="R18" i="4"/>
  <c r="Q18" i="4"/>
  <c r="P18" i="4"/>
  <c r="O18" i="4"/>
  <c r="N18" i="4"/>
  <c r="M18" i="4"/>
  <c r="J18" i="4"/>
  <c r="X17" i="4"/>
  <c r="W17" i="4"/>
  <c r="V17" i="4"/>
  <c r="U17" i="4"/>
  <c r="T17" i="4"/>
  <c r="S17" i="4"/>
  <c r="R17" i="4"/>
  <c r="Q17" i="4"/>
  <c r="P17" i="4"/>
  <c r="O17" i="4"/>
  <c r="N17" i="4"/>
  <c r="M17" i="4"/>
  <c r="J17" i="4"/>
  <c r="X16" i="4"/>
  <c r="W16" i="4"/>
  <c r="V16" i="4"/>
  <c r="U16" i="4"/>
  <c r="T16" i="4"/>
  <c r="S16" i="4"/>
  <c r="R16" i="4"/>
  <c r="Q16" i="4"/>
  <c r="P16" i="4"/>
  <c r="O16" i="4"/>
  <c r="N16" i="4"/>
  <c r="M16" i="4"/>
  <c r="J16" i="4"/>
  <c r="X15" i="4"/>
  <c r="W15" i="4"/>
  <c r="V15" i="4"/>
  <c r="U15" i="4"/>
  <c r="T15" i="4"/>
  <c r="S15" i="4"/>
  <c r="R15" i="4"/>
  <c r="Q15" i="4"/>
  <c r="P15" i="4"/>
  <c r="O15" i="4"/>
  <c r="N15" i="4"/>
  <c r="M15" i="4"/>
  <c r="J15" i="4"/>
  <c r="X14" i="4"/>
  <c r="W14" i="4"/>
  <c r="V14" i="4"/>
  <c r="U14" i="4"/>
  <c r="T14" i="4"/>
  <c r="S14" i="4"/>
  <c r="R14" i="4"/>
  <c r="Q14" i="4"/>
  <c r="P14" i="4"/>
  <c r="O14" i="4"/>
  <c r="N14" i="4"/>
  <c r="M14" i="4"/>
  <c r="J14" i="4"/>
  <c r="X13" i="4"/>
  <c r="W13" i="4"/>
  <c r="V13" i="4"/>
  <c r="U13" i="4"/>
  <c r="T13" i="4"/>
  <c r="S13" i="4"/>
  <c r="R13" i="4"/>
  <c r="Q13" i="4"/>
  <c r="P13" i="4"/>
  <c r="O13" i="4"/>
  <c r="N13" i="4"/>
  <c r="M13" i="4"/>
  <c r="J13" i="4"/>
  <c r="X12" i="4"/>
  <c r="W12" i="4"/>
  <c r="V12" i="4"/>
  <c r="U12" i="4"/>
  <c r="T12" i="4"/>
  <c r="S12" i="4"/>
  <c r="R12" i="4"/>
  <c r="Q12" i="4"/>
  <c r="P12" i="4"/>
  <c r="O12" i="4"/>
  <c r="N12" i="4"/>
  <c r="M12" i="4"/>
  <c r="J12" i="4"/>
  <c r="X11" i="4"/>
  <c r="W11" i="4"/>
  <c r="V11" i="4"/>
  <c r="U11" i="4"/>
  <c r="T11" i="4"/>
  <c r="S11" i="4"/>
  <c r="R11" i="4"/>
  <c r="Q11" i="4"/>
  <c r="P11" i="4"/>
  <c r="O11" i="4"/>
  <c r="N11" i="4"/>
  <c r="M11" i="4"/>
  <c r="J11" i="4"/>
  <c r="X10" i="4"/>
  <c r="W10" i="4"/>
  <c r="V10" i="4"/>
  <c r="U10" i="4"/>
  <c r="T10" i="4"/>
  <c r="S10" i="4"/>
  <c r="R10" i="4"/>
  <c r="Q10" i="4"/>
  <c r="P10" i="4"/>
  <c r="O10" i="4"/>
  <c r="N10" i="4"/>
  <c r="M10" i="4"/>
  <c r="J10" i="4"/>
  <c r="X9" i="4"/>
  <c r="W9" i="4"/>
  <c r="V9" i="4"/>
  <c r="U9" i="4"/>
  <c r="T9" i="4"/>
  <c r="S9" i="4"/>
  <c r="R9" i="4"/>
  <c r="Q9" i="4"/>
  <c r="P9" i="4"/>
  <c r="O9" i="4"/>
  <c r="N9" i="4"/>
  <c r="M9" i="4"/>
  <c r="J9" i="4"/>
  <c r="X8" i="4"/>
  <c r="W8" i="4"/>
  <c r="V8" i="4"/>
  <c r="U8" i="4"/>
  <c r="T8" i="4"/>
  <c r="S8" i="4"/>
  <c r="R8" i="4"/>
  <c r="Q8" i="4"/>
  <c r="P8" i="4"/>
  <c r="O8" i="4"/>
  <c r="N8" i="4"/>
  <c r="M8" i="4"/>
  <c r="J8" i="4"/>
  <c r="X7" i="4"/>
  <c r="W7" i="4"/>
  <c r="V7" i="4"/>
  <c r="U7" i="4"/>
  <c r="T7" i="4"/>
  <c r="S7" i="4"/>
  <c r="R7" i="4"/>
  <c r="Q7" i="4"/>
  <c r="P7" i="4"/>
  <c r="O7" i="4"/>
  <c r="N7" i="4"/>
  <c r="M7" i="4"/>
  <c r="J7" i="4"/>
  <c r="X6" i="4"/>
  <c r="W6" i="4"/>
  <c r="V6" i="4"/>
  <c r="U6" i="4"/>
  <c r="T6" i="4"/>
  <c r="S6" i="4"/>
  <c r="R6" i="4"/>
  <c r="Q6" i="4"/>
  <c r="P6" i="4"/>
  <c r="O6" i="4"/>
  <c r="N6" i="4"/>
  <c r="M6" i="4"/>
  <c r="J6" i="4"/>
  <c r="X5" i="4"/>
  <c r="W5" i="4"/>
  <c r="V5" i="4"/>
  <c r="U5" i="4"/>
  <c r="T5" i="4"/>
  <c r="S5" i="4"/>
  <c r="R5" i="4"/>
  <c r="Q5" i="4"/>
  <c r="P5" i="4"/>
  <c r="O5" i="4"/>
  <c r="N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7" i="5" l="1"/>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<sst xmlns="http://schemas.openxmlformats.org/spreadsheetml/2006/main" count="3080" uniqueCount="55">
  <si>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</si>
  <si>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</si>
  <si>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</si>
  <si>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</si>
  <si>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</si>
  <si>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</si>
  <si>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</si>
  <si>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</si>
  <si>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</si>
  <si>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</si>
  <si>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</si>
  <si>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</si>
  <si>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</si>
  <si>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</si>
  <si>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</si>
  <si>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</si>
  <si>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</si>
  <si>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</si>
  <si>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</si>
  <si>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</si>
  <si>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</si>
  <si>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</si>
  <si>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</si>
  <si>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</si>
  <si>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</si>
  <si>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</si>
  <si>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</si>
  <si>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</si>
  <si>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</si>
  <si>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</si>
  <si>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</si>
  <si>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</si>
  <si>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</si>
  <si>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</si>
  <si>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</si>
  <si>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</si>
  <si>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</si>
  <si>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</si>
  <si>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</si>
  <si>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</si>
  <si>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</si>
  <si>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</si>
  <si>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</si>
  <si>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</si>
  <si>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</si>
  <si>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</si>
  <si>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</si>
  <si>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</si>
  <si>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</si>
  <si>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</si>
  <si>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</si>
  <si>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</si>
  <si>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</si>
  <si>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monitoraggio trimestrale (il riepilogo per il conto annuale sarà riferito allo stesso anno del monitoraggio e quindi saranno utilizzati l'anno dopo). Ad esempio, nel caso della circolare 2022, per un contratto che inizia il 20/3/</t>
    </r>
    <r>
      <rPr>
        <b/>
        <sz val="11"/>
        <rFont val="Calibri"/>
        <family val="2"/>
        <scheme val="minor"/>
      </rPr>
      <t xml:space="preserve">2021 </t>
    </r>
    <r>
      <rPr>
        <sz val="11"/>
        <rFont val="Calibri"/>
        <family val="2"/>
        <scheme val="minor"/>
      </rPr>
      <t>e termina il 31/1/2022 andrà indicato nel file il seguente arco temporale: 1/1/2022 come data inizio contratto e 31/1/2022 come data fine contratto;  se invece lo stesso contratto  terminasse il 19/3/</t>
    </r>
    <r>
      <rPr>
        <b/>
        <sz val="11"/>
        <rFont val="Calibri"/>
        <family val="2"/>
        <scheme val="minor"/>
      </rPr>
      <t>2023</t>
    </r>
    <r>
      <rPr>
        <sz val="11"/>
        <rFont val="Calibri"/>
        <family val="2"/>
        <scheme val="minor"/>
      </rPr>
      <t xml:space="preserve">  si indicherà 31/12/2022 come data fine contratto. 
</t>
    </r>
    <r>
      <rPr>
        <b/>
        <sz val="11"/>
        <rFont val="Calibri"/>
        <family val="2"/>
        <scheme val="minor"/>
      </rPr>
      <t>ATTENZIONE: dal 2020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</si>
  <si>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 xml:space="preserve">Questo file è di ausilio per la corretta compilazione dei dati mensili del </t>
    </r>
    <r>
      <rPr>
        <b/>
        <sz val="11"/>
        <color rgb="FFFF0000"/>
        <rFont val="Calibri"/>
        <family val="2"/>
        <scheme val="minor"/>
      </rPr>
      <t>tempo determinato</t>
    </r>
    <r>
      <rPr>
        <b/>
        <sz val="1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</si>
</sst>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N1" sqref="N1"/>
    </sheetView>
  </sheetViews>
  <sheetFormatPr defaultRowHeight="15" x14ac:dyDescent="0.25"/>
  <sheetData>
    <row r="1" spans="1:12" ht="166.5" customHeight="1" x14ac:dyDescent="0.25">
      <c r="A1" s="62" t="s">
        <v>54</v>
      </c>
      <c r="B1" s="62"/>
      <c r="C1" s="62"/>
      <c r="D1" s="62"/>
      <c r="E1" s="62"/>
      <c r="F1" s="62"/>
      <c r="G1" s="62"/>
      <c r="H1" s="62"/>
      <c r="I1" s="62"/>
      <c r="J1" s="62"/>
      <c r="K1" s="62"/>
      <c r="L1" s="62"/>
    </row>
    <row r="2" spans="1:12" ht="33.75" customHeight="1" x14ac:dyDescent="0.25">
      <c r="A2" s="58" t="s">
        <v>45</v>
      </c>
      <c r="B2" s="58"/>
      <c r="C2" s="58"/>
      <c r="D2" s="58"/>
      <c r="E2" s="58"/>
      <c r="F2" s="58"/>
      <c r="G2" s="58"/>
      <c r="H2" s="58"/>
      <c r="I2" s="58"/>
      <c r="J2" s="58"/>
      <c r="K2" s="58"/>
      <c r="L2" s="58"/>
    </row>
    <row r="3" spans="1:12" ht="39" customHeight="1" x14ac:dyDescent="0.25">
      <c r="A3" s="69" t="s">
        <v>46</v>
      </c>
      <c r="B3" s="69"/>
      <c r="C3" s="69"/>
      <c r="D3" s="69"/>
      <c r="E3" s="69"/>
      <c r="F3" s="69"/>
      <c r="G3" s="69"/>
      <c r="H3" s="69"/>
      <c r="I3" s="69"/>
      <c r="J3" s="69"/>
      <c r="K3" s="69"/>
      <c r="L3" s="69"/>
    </row>
    <row r="4" spans="1:12" ht="95.25" customHeight="1" x14ac:dyDescent="0.25">
      <c r="A4" s="58" t="s">
        <v>47</v>
      </c>
      <c r="B4" s="58"/>
      <c r="C4" s="58"/>
      <c r="D4" s="58"/>
      <c r="E4" s="58"/>
      <c r="F4" s="58"/>
      <c r="G4" s="58"/>
      <c r="H4" s="58"/>
      <c r="I4" s="58"/>
      <c r="J4" s="58"/>
      <c r="K4" s="58"/>
      <c r="L4" s="58"/>
    </row>
    <row r="5" spans="1:12" ht="24" customHeight="1" x14ac:dyDescent="0.25">
      <c r="A5" s="70" t="s">
        <v>48</v>
      </c>
      <c r="B5" s="70"/>
      <c r="C5" s="70"/>
      <c r="D5" s="70"/>
      <c r="E5" s="70"/>
      <c r="F5" s="70"/>
      <c r="G5" s="70"/>
      <c r="H5" s="70"/>
      <c r="I5" s="70"/>
      <c r="J5" s="70"/>
      <c r="K5" s="70"/>
      <c r="L5" s="70"/>
    </row>
    <row r="6" spans="1:12" s="43" customFormat="1" hidden="1" x14ac:dyDescent="0.25">
      <c r="A6" s="55" t="s">
        <v>42</v>
      </c>
      <c r="B6" s="41"/>
      <c r="C6" s="41"/>
      <c r="D6" s="41"/>
      <c r="E6" s="41"/>
      <c r="F6" s="41"/>
      <c r="G6" s="41"/>
      <c r="H6" s="41"/>
      <c r="I6" s="41"/>
      <c r="J6" s="41"/>
      <c r="K6" s="41"/>
      <c r="L6" s="42"/>
    </row>
    <row r="7" spans="1:12" s="43" customFormat="1" hidden="1" x14ac:dyDescent="0.25">
      <c r="A7" s="55" t="s">
        <v>25</v>
      </c>
      <c r="B7" s="41"/>
      <c r="C7" s="41"/>
      <c r="D7" s="41"/>
      <c r="E7" s="41"/>
      <c r="F7" s="41"/>
      <c r="G7" s="41"/>
      <c r="H7" s="41"/>
      <c r="I7" s="41"/>
      <c r="J7" s="41"/>
      <c r="K7" s="41"/>
      <c r="L7" s="42"/>
    </row>
    <row r="8" spans="1:12" s="43" customFormat="1" ht="30.6" hidden="1" customHeight="1" x14ac:dyDescent="0.25">
      <c r="A8" s="56" t="s">
        <v>34</v>
      </c>
      <c r="B8" s="44"/>
      <c r="C8" s="44"/>
      <c r="D8" s="44"/>
      <c r="E8" s="44"/>
      <c r="F8" s="44"/>
      <c r="G8" s="44"/>
      <c r="H8" s="44"/>
      <c r="I8" s="44"/>
      <c r="J8" s="44"/>
      <c r="K8" s="44"/>
      <c r="L8" s="45"/>
    </row>
    <row r="9" spans="1:12" s="43" customFormat="1" ht="33" customHeight="1" x14ac:dyDescent="0.25">
      <c r="A9" s="66" t="s">
        <v>49</v>
      </c>
      <c r="B9" s="67"/>
      <c r="C9" s="67"/>
      <c r="D9" s="67"/>
      <c r="E9" s="67"/>
      <c r="F9" s="67"/>
      <c r="G9" s="67"/>
      <c r="H9" s="67"/>
      <c r="I9" s="67"/>
      <c r="J9" s="67"/>
      <c r="K9" s="67"/>
      <c r="L9" s="68"/>
    </row>
    <row r="10" spans="1:12" x14ac:dyDescent="0.25">
      <c r="A10" s="53">
        <v>1</v>
      </c>
      <c r="B10" s="48" t="s">
        <v>25</v>
      </c>
      <c r="C10" s="46"/>
      <c r="D10" s="46"/>
      <c r="E10" s="46"/>
      <c r="F10" s="46"/>
      <c r="G10" s="46"/>
      <c r="H10" s="46"/>
      <c r="I10" s="46"/>
      <c r="J10" s="46"/>
      <c r="K10" s="46"/>
      <c r="L10" s="47"/>
    </row>
    <row r="11" spans="1:12" x14ac:dyDescent="0.25">
      <c r="A11" s="53">
        <v>2</v>
      </c>
      <c r="B11" s="48" t="s">
        <v>28</v>
      </c>
      <c r="C11" s="46"/>
      <c r="D11" s="46"/>
      <c r="E11" s="46"/>
      <c r="F11" s="46"/>
      <c r="G11" s="46"/>
      <c r="H11" s="46"/>
      <c r="I11" s="46"/>
      <c r="J11" s="46"/>
      <c r="K11" s="46"/>
      <c r="L11" s="47"/>
    </row>
    <row r="12" spans="1:12" x14ac:dyDescent="0.25">
      <c r="A12" s="53">
        <v>3</v>
      </c>
      <c r="B12" s="48" t="s">
        <v>30</v>
      </c>
      <c r="C12" s="46"/>
      <c r="D12" s="46"/>
      <c r="E12" s="46"/>
      <c r="F12" s="46"/>
      <c r="G12" s="46"/>
      <c r="H12" s="46"/>
      <c r="I12" s="46"/>
      <c r="J12" s="46"/>
      <c r="K12" s="46"/>
      <c r="L12" s="47"/>
    </row>
    <row r="13" spans="1:12" x14ac:dyDescent="0.25">
      <c r="A13" s="53">
        <v>4</v>
      </c>
      <c r="B13" s="48" t="s">
        <v>20</v>
      </c>
      <c r="C13" s="46"/>
      <c r="D13" s="46"/>
      <c r="E13" s="46"/>
      <c r="F13" s="46"/>
      <c r="G13" s="46"/>
      <c r="H13" s="46"/>
      <c r="I13" s="46"/>
      <c r="J13" s="46"/>
      <c r="K13" s="46"/>
      <c r="L13" s="47"/>
    </row>
    <row r="14" spans="1:12" x14ac:dyDescent="0.25">
      <c r="A14" s="53">
        <v>5</v>
      </c>
      <c r="B14" s="48" t="s">
        <v>33</v>
      </c>
      <c r="C14" s="46"/>
      <c r="D14" s="46"/>
      <c r="E14" s="46"/>
      <c r="F14" s="46"/>
      <c r="G14" s="46"/>
      <c r="H14" s="46"/>
      <c r="I14" s="46"/>
      <c r="J14" s="46"/>
      <c r="K14" s="46"/>
      <c r="L14" s="47"/>
    </row>
    <row r="15" spans="1:12" hidden="1" x14ac:dyDescent="0.25">
      <c r="A15" s="54" t="s">
        <v>34</v>
      </c>
      <c r="B15" s="49" t="s">
        <v>43</v>
      </c>
      <c r="C15" s="46"/>
      <c r="D15" s="46"/>
      <c r="E15" s="46"/>
      <c r="F15" s="46"/>
      <c r="G15" s="46"/>
      <c r="H15" s="46"/>
      <c r="I15" s="46"/>
      <c r="J15" s="46"/>
      <c r="K15" s="46"/>
      <c r="L15" s="47"/>
    </row>
    <row r="16" spans="1:12" ht="25.15" customHeight="1" x14ac:dyDescent="0.25">
      <c r="A16" s="63" t="s">
        <v>50</v>
      </c>
      <c r="B16" s="64"/>
      <c r="C16" s="64"/>
      <c r="D16" s="64"/>
      <c r="E16" s="64"/>
      <c r="F16" s="64"/>
      <c r="G16" s="64"/>
      <c r="H16" s="64"/>
      <c r="I16" s="64"/>
      <c r="J16" s="64"/>
      <c r="K16" s="64"/>
      <c r="L16" s="65"/>
    </row>
    <row r="17" spans="1:12" ht="44.25" customHeight="1" x14ac:dyDescent="0.25">
      <c r="A17" s="59" t="s">
        <v>51</v>
      </c>
      <c r="B17" s="60"/>
      <c r="C17" s="60"/>
      <c r="D17" s="60"/>
      <c r="E17" s="60"/>
      <c r="F17" s="60"/>
      <c r="G17" s="60"/>
      <c r="H17" s="60"/>
      <c r="I17" s="60"/>
      <c r="J17" s="60"/>
      <c r="K17" s="60"/>
      <c r="L17" s="61"/>
    </row>
    <row r="18" spans="1:12" ht="162.75" customHeight="1" x14ac:dyDescent="0.25">
      <c r="A18" s="58" t="s">
        <v>53</v>
      </c>
      <c r="B18" s="58"/>
      <c r="C18" s="58"/>
      <c r="D18" s="58"/>
      <c r="E18" s="58"/>
      <c r="F18" s="58"/>
      <c r="G18" s="58"/>
      <c r="H18" s="58"/>
      <c r="I18" s="58"/>
      <c r="J18" s="58"/>
      <c r="K18" s="58"/>
      <c r="L18" s="58"/>
    </row>
    <row r="19" spans="1:12" ht="46.5" customHeight="1" x14ac:dyDescent="0.25">
      <c r="A19" s="58" t="s">
        <v>52</v>
      </c>
      <c r="B19" s="58"/>
      <c r="C19" s="58"/>
      <c r="D19" s="58"/>
      <c r="E19" s="58"/>
      <c r="F19" s="58"/>
      <c r="G19" s="58"/>
      <c r="H19" s="58"/>
      <c r="I19" s="58"/>
      <c r="J19" s="58"/>
      <c r="K19" s="58"/>
      <c r="L19" s="58"/>
    </row>
  </sheetData>
  <sheetProtection algorithmName="SHA-512" hashValue="cJ1av3FglH+yLsM/V0De+FZVkxdkBkbTQanMXsZ7B0/X7ZsoDIVgzOtytNbPVSIEomiac/setqf5WVSqU7K8mA==" saltValue="bRQsWy2qk7w8Tqi7ly8o9g=="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2.140625" customWidth="1"/>
    <col min="2" max="2" width="12.140625" hidden="1" customWidth="1"/>
    <col min="3" max="3" width="11.5703125" customWidth="1"/>
    <col min="4" max="4" width="27.5703125" customWidth="1"/>
    <col min="5" max="5" width="13.28515625" customWidth="1"/>
    <col min="6" max="6" width="22.57031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customWidth="1"/>
    <col min="26" max="26" width="10.5703125" customWidth="1"/>
    <col min="27" max="27" width="8.42578125" bestFit="1" customWidth="1"/>
    <col min="28" max="28" width="8" bestFit="1" customWidth="1"/>
    <col min="29" max="29" width="9.42578125" bestFit="1" customWidth="1"/>
    <col min="30" max="30" width="9" bestFit="1" customWidth="1"/>
    <col min="31" max="31" width="8" bestFit="1" customWidth="1"/>
    <col min="32" max="32" width="9.28515625" bestFit="1" customWidth="1"/>
    <col min="33" max="33" width="12" customWidth="1"/>
    <col min="34" max="34" width="10.140625" bestFit="1" customWidth="1"/>
    <col min="35" max="35" width="12.28515625" bestFit="1" customWidth="1"/>
    <col min="36" max="36" width="11" bestFit="1" customWidth="1"/>
    <col min="37" max="37" width="11.5703125" bestFit="1" customWidth="1"/>
  </cols>
  <sheetData>
    <row r="1" spans="1:37" ht="15.75" x14ac:dyDescent="0.25">
      <c r="A1" s="27"/>
      <c r="B1" s="27"/>
      <c r="C1" s="27"/>
      <c r="D1" s="27"/>
      <c r="E1" s="27"/>
      <c r="F1" s="27"/>
      <c r="G1" s="27"/>
      <c r="H1" s="27"/>
      <c r="I1" s="27"/>
      <c r="J1" s="27"/>
      <c r="K1" s="27"/>
      <c r="L1" s="36"/>
      <c r="Y1" s="71" t="s">
        <v>36</v>
      </c>
      <c r="Z1" s="71"/>
      <c r="AA1" s="71"/>
      <c r="AB1" s="71"/>
      <c r="AC1" s="71"/>
      <c r="AD1" s="71"/>
      <c r="AE1" s="71"/>
      <c r="AF1" s="71"/>
      <c r="AG1" s="71"/>
      <c r="AH1" s="71"/>
      <c r="AI1" s="71"/>
      <c r="AJ1" s="71"/>
    </row>
    <row r="2" spans="1:37" ht="36" customHeight="1" x14ac:dyDescent="0.25">
      <c r="A2" s="75" t="s">
        <v>37</v>
      </c>
      <c r="B2" s="75"/>
      <c r="C2" s="76"/>
      <c r="D2" s="76"/>
      <c r="E2" s="76"/>
      <c r="F2" s="76"/>
      <c r="G2" s="76"/>
      <c r="H2" s="76"/>
      <c r="I2" s="77"/>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25">
      <c r="A3" s="1" t="s">
        <v>41</v>
      </c>
      <c r="B3" s="80" t="s">
        <v>12</v>
      </c>
      <c r="C3" s="81"/>
      <c r="D3" s="1" t="s">
        <v>44</v>
      </c>
      <c r="E3" s="78" t="s">
        <v>40</v>
      </c>
      <c r="F3" s="79"/>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38">
        <f>COUNTIF(A5:A2004, "&lt;&gt;"&amp;"")- COUNTIF(A5:A2004,"*")</f>
        <v>0</v>
      </c>
      <c r="B4" s="38"/>
      <c r="C4" s="72"/>
      <c r="D4" s="73"/>
      <c r="E4" s="73"/>
      <c r="F4" s="73"/>
      <c r="G4" s="73"/>
      <c r="H4" s="73"/>
      <c r="I4" s="74"/>
      <c r="J4" s="25">
        <f>SUM(J5:J1504)</f>
        <v>0</v>
      </c>
      <c r="K4" s="37"/>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5">
        <f>(Y4+Z4+AA4+AB4+AC4+AD4+AE4+AF4+AG4+AH4+AI4+AJ4)/12</f>
        <v>0</v>
      </c>
    </row>
    <row r="5" spans="1:37" ht="19.5" customHeight="1" x14ac:dyDescent="0.25">
      <c r="A5" s="39" t="str">
        <f>IF(OR(C5="U",C5="D"),1,"ZERO")</f>
        <v>ZERO</v>
      </c>
      <c r="B5" s="39"/>
      <c r="C5" s="50" t="s">
        <v>34</v>
      </c>
      <c r="D5" s="8"/>
      <c r="E5" s="51" t="s">
        <v>34</v>
      </c>
      <c r="F5" s="52" t="str">
        <f>VLOOKUP(E5,ISTRUZIONI!$A$10:$B$15,2)</f>
        <v>-</v>
      </c>
      <c r="G5" s="9"/>
      <c r="H5" s="57"/>
      <c r="I5" s="57"/>
      <c r="J5" s="28">
        <f t="shared" ref="J5:J68" si="1">(IF(OR(ISBLANK(H5),ISBLANK(I5)),0,IF(H5&gt;I5,"ERRORE",IF(AND(H5&lt;=DATEVALUE("31/12/2022"),H5&gt;=DATEVALUE("1/1/2022"),I5&gt;DATEVALUE("31/12/2022")),DATEDIF(H5,"31/12/2022","d")+1,IF(AND(H5&lt;=DATEVALUE("31/12/2022"),H5&gt;=DATEVALUE("1/1/2022"),I5&lt;=DATEVALUE("31/12/2022")),DATEDIF(H5,I5,"d")+1,IF(AND(I5&lt;=DATEVALUE("31/12/2022"),I5&gt;=DATEVALUE("1/1/2022"),H5&lt;DATEVALUE("1/1/2022")),DATEDIF("1/1/2022",I5,"d")+1,IF(AND(H5&lt;DATEVALUE("1/1/2022"),I5&gt;DATEVALUE("31/12/2022")),DATEDIF("1/1/2022","31/12/2022","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2022"),0,IF(I5&lt;DATEVALUE("1/1/2022"),0,IF(AND(H5&lt;=DATEVALUE("31/1/2022"),H5&gt;=DATEVALUE("1/1/2022"),I5&gt;DATEVALUE("31/1/2022")),DATEDIF(H5,"31/1/2022","d")+1,IF(AND(H5&lt;=DATEVALUE("31/1/2022"),H5&gt;=DATEVALUE("1/1/2022"),I5&lt;=DATEVALUE("31/1/2022")),DATEDIF(H5,I5,"d")+1,IF(AND(I5&lt;=DATEVALUE("31/1/2022"),I5&gt;=DATEVALUE("1/1/2022"),H5&lt;DATEVALUE("1/1/2022")),DATEDIF("1/1/2022",I5,"d")+1,IF(AND(H5&lt;DATEVALUE("1/1/2022"),I5&gt;DATEVALUE("31/1/2022")),DATEDIF("1/1/2022","31/1/2022","d")+1,))))))))</f>
        <v>0</v>
      </c>
      <c r="N5">
        <f t="shared" ref="N5:N68" si="3">IF(OR(ISBLANK(H5),ISBLANK(I5)),0, IF(H5&gt;I5,"ERRORE",IF(H5&gt;DATEVALUE("28/2/2022"),0,IF(I5&lt;DATEVALUE("1/2/2022"),0,IF(AND(H5&lt;=DATEVALUE("28/2/2022"),H5&gt;=DATEVALUE("1/2/2022"),I5&gt;DATEVALUE("28/2/2022")),DATEDIF(H5,"28/2/2022","d")+1,IF(AND(H5&lt;=DATEVALUE("28/2/2022"),H5&gt;=DATEVALUE("1/2/2022"),I5&lt;=DATEVALUE("28/2/2022")),DATEDIF(H5,I5,"d")+1,IF(AND(I5&lt;=DATEVALUE("28/2/2022"),I5&gt;=DATEVALUE("1/2/2022"),H5&lt;DATEVALUE("1/2/2022")),DATEDIF("1/2/2022",I5,"d")+1,IF(AND(H5&lt;DATEVALUE("1/2/2022"),I5&gt;DATEVALUE("28/2/2022")),DATEDIF("1/2/2022","28/2/2022","d")+1,))))))))</f>
        <v>0</v>
      </c>
      <c r="O5">
        <f t="shared" ref="O5:O68" si="4">IF(OR(ISBLANK(H5),ISBLANK(I5)),0, IF(H5&gt;I5,"ERRORE",IF(H5&gt;DATEVALUE("31/3/2022"),0,IF(I5&lt;DATEVALUE("1/3/2022"),0,IF(AND(H5&lt;=DATEVALUE("31/3/2022"),H5&gt;=DATEVALUE("1/3/2022"),I5&gt;DATEVALUE("31/3/2022")),DATEDIF(H5,"31/3/2022","d")+1,IF(AND(H5&lt;=DATEVALUE("31/3/2022"),H5&gt;=DATEVALUE("1/3/2022"),I5&lt;=DATEVALUE("31/3/2022")),DATEDIF(H5,I5,"d")+1,IF(AND(I5&lt;=DATEVALUE("31/3/2022"),I5&gt;=DATEVALUE("1/3/2022"),H5&lt;DATEVALUE("1/3/2022")),DATEDIF("1/3/2022",I5,"d")+1,IF(AND(H5&lt;DATEVALUE("1/3/2022"),I5&gt;DATEVALUE("31/3/2022")),DATEDIF("1/3/2022","31/3/2022","d")+1,))))))))</f>
        <v>0</v>
      </c>
      <c r="P5">
        <f t="shared" ref="P5:P68" si="5">IF(OR(ISBLANK(H5),ISBLANK(I5)),0, IF(H5&gt;I5,"ERRORE",IF(H5&gt;DATEVALUE("30/4/2022"),0,IF(I5&lt;DATEVALUE("1/4/2022"),0,IF(AND(H5&lt;=DATEVALUE("30/4/2022"),H5&gt;=DATEVALUE("1/4/2022"),I5&gt;DATEVALUE("30/4/2022")),DATEDIF(H5,"30/4/2022","d")+1,IF(AND(H5&lt;=DATEVALUE("30/4/2022"),H5&gt;=DATEVALUE("1/4/2022"),I5&lt;=DATEVALUE("30/4/2022")),DATEDIF(H5,I5,"d")+1,IF(AND(I5&lt;=DATEVALUE("30/4/2022"),I5&gt;=DATEVALUE("1/4/2022"),H5&lt;DATEVALUE("1/4/2022")),DATEDIF("1/4/2022",I5,"d")+1,IF(AND(H5&lt;DATEVALUE("1/4/2022"),I5&gt;DATEVALUE("30/4/2022")),DATEDIF("1/4/2022","30/4/2022","d")+1,))))))))</f>
        <v>0</v>
      </c>
      <c r="Q5">
        <f t="shared" ref="Q5:Q68" si="6">IF(OR(ISBLANK(H5),ISBLANK(I5)),0, IF(H5&gt;I5,"ERRORE",IF(H5&gt;DATEVALUE("31/5/2022"),0,IF(I5&lt;DATEVALUE("1/5/2022"),0,IF(AND(H5&lt;=DATEVALUE("31/5/2022"),H5&gt;=DATEVALUE("1/5/2022"),I5&gt;DATEVALUE("31/5/2022")),DATEDIF(H5,"31/5/2022","d")+1,IF(AND(H5&lt;=DATEVALUE("31/5/2022"),H5&gt;=DATEVALUE("1/5/2022"),I5&lt;=DATEVALUE("31/5/2022")),DATEDIF(H5,I5,"d")+1,IF(AND(I5&lt;=DATEVALUE("31/5/2022"),I5&gt;=DATEVALUE("1/5/2022"),H5&lt;DATEVALUE("1/5/2022")),DATEDIF("1/5/2022",I5,"d")+1,IF(AND(H5&lt;DATEVALUE("1/5/2022"),I5&gt;DATEVALUE("31/5/2022")),DATEDIF("1/5/2022","31/5/2022","d")+1,))))))))</f>
        <v>0</v>
      </c>
      <c r="R5">
        <f t="shared" ref="R5:R68" si="7">IF(OR(ISBLANK(H5),ISBLANK(I5)),0, IF(H5&gt;I5,"ERRORE",IF(H5&gt;DATEVALUE("30/6/2022"),0,IF(I5&lt;DATEVALUE("1/6/2022"),0,IF(AND(H5&lt;=DATEVALUE("30/6/2022"),H5&gt;=DATEVALUE("1/6/2022"),I5&gt;DATEVALUE("30/6/2022")),DATEDIF(H5,"30/6/2022","d")+1,IF(AND(H5&lt;=DATEVALUE("30/6/2022"),H5&gt;=DATEVALUE("1/6/2022"),I5&lt;=DATEVALUE("30/6/2022")),DATEDIF(H5,I5,"d")+1,IF(AND(I5&lt;=DATEVALUE("30/6/2022"),I5&gt;=DATEVALUE("1/6/2022"),H5&lt;DATEVALUE("1/6/2022")),DATEDIF("1/6/2022",I5,"d")+1,IF(AND(H5&lt;DATEVALUE("1/6/2022"),I5&gt;DATEVALUE("30/6/2022")),DATEDIF("1/6/2022","30/6/2022","d")+1,))))))))</f>
        <v>0</v>
      </c>
      <c r="S5">
        <f t="shared" ref="S5:S68" si="8">IF(OR(ISBLANK(H5),ISBLANK(I5)),0, IF(H5&gt;I5,"ERRORE",IF(H5&gt;DATEVALUE("31/7/2022"),0,IF(I5&lt;DATEVALUE("1/7/2022"),0,IF(AND(H5&lt;=DATEVALUE("31/7/2022"),H5&gt;=DATEVALUE("1/7/2022"),I5&gt;DATEVALUE("31/7/2022")),DATEDIF(H5,"31/7/2022","d")+1,IF(AND(H5&lt;=DATEVALUE("31/7/2022"),H5&gt;=DATEVALUE("1/7/2022"),I5&lt;=DATEVALUE("31/7/2022")),DATEDIF(H5,I5,"d")+1,IF(AND(I5&lt;=DATEVALUE("31/7/2022"),I5&gt;=DATEVALUE("1/7/2022"),H5&lt;DATEVALUE("1/7/2022")),DATEDIF("1/7/2022",I5,"d")+1,IF(AND(H5&lt;DATEVALUE("1/7/2022"),I5&gt;DATEVALUE("31/7/2022")),DATEDIF("1/7/2022","31/7/2022","d")+1,))))))))</f>
        <v>0</v>
      </c>
      <c r="T5">
        <f t="shared" ref="T5:T68" si="9">IF(OR(ISBLANK(H5),ISBLANK(I5)),0,IF(H5&gt;I5,"ERRORE",IF(H5&gt;DATEVALUE("31/8/2022"),0,IF(I5&lt;DATEVALUE("1/8/2022"),0,IF(AND(H5&lt;=DATEVALUE("31/8/2022"),H5&gt;=DATEVALUE("1/8/2022"),I5&gt;DATEVALUE("31/8/2022")),DATEDIF(H5,"31/8/2022","d")+1,IF(AND(H5&lt;=DATEVALUE("31/8/2022"),H5&gt;=DATEVALUE("1/8/2022"),I5&lt;=DATEVALUE("31/8/2022")),DATEDIF(H5,I5,"d")+1,IF(AND(I5&lt;=DATEVALUE("31/8/2022"),I5&gt;=DATEVALUE("1/8/2022"),H5&lt;DATEVALUE("1/8/2022")),DATEDIF("1/8/2022",I5,"d")+1,IF(AND(H5&lt;DATEVALUE("1/8/2022"),I5&gt;DATEVALUE("31/8/2022")),DATEDIF("1/8/2022","31/8/2022","d")+1,))))))))</f>
        <v>0</v>
      </c>
      <c r="U5">
        <f t="shared" ref="U5:U68" si="10">IF(OR(ISBLANK(H5),ISBLANK(I5)),0, IF(H5&gt;I5,"ERRORE",IF(H5&gt;DATEVALUE("30/9/2022"),0,IF(I5&lt;DATEVALUE("1/9/2022"),0,IF(AND(H5&lt;=DATEVALUE("30/9/2022"),H5&gt;=DATEVALUE("1/9/2022"),I5&gt;DATEVALUE("30/9/2022")),DATEDIF(H5,"30/9/2022","d")+1,IF(AND(H5&lt;=DATEVALUE("30/9/2022"),H5&gt;=DATEVALUE("1/9/2022"),I5&lt;=DATEVALUE("30/9/2022")),DATEDIF(H5,I5,"d")+1,IF(AND(I5&lt;=DATEVALUE("30/9/2022"),I5&gt;=DATEVALUE("1/9/2022"),H5&lt;DATEVALUE("1/9/2022")),DATEDIF("1/9/2022",I5,"d")+1,IF(AND(H5&lt;DATEVALUE("1/9/2022"),I5&gt;DATEVALUE("30/9/2022")),DATEDIF("1/9/2022","30/9/2022","d")+1,))))))))</f>
        <v>0</v>
      </c>
      <c r="V5">
        <f t="shared" ref="V5:V68" si="11">IF(OR(ISBLANK(H5),ISBLANK(I5)),0, IF(H5&gt;I5,"ERRORE",IF(H5&gt;DATEVALUE("31/10/2022"),0,IF(I5&lt;DATEVALUE("1/10/2022"),0,IF(AND(H5&lt;=DATEVALUE("31/10/2022"),H5&gt;=DATEVALUE("1/10/2022"),I5&gt;DATEVALUE("31/10/2022")),DATEDIF(H5,"31/10/2022","d")+1,IF(AND(H5&lt;=DATEVALUE("31/10/2022"),H5&gt;=DATEVALUE("1/10/2022"),I5&lt;=DATEVALUE("31/10/2022")),DATEDIF(H5,I5,"d")+1,IF(AND(I5&lt;=DATEVALUE("31/10/2022"),I5&gt;=DATEVALUE("1/10/2022"),H5&lt;DATEVALUE("1/10/2022")),DATEDIF("1/10/2022",I5,"d")+1,IF(AND(H5&lt;DATEVALUE("1/10/2022"),I5&gt;DATEVALUE("31/10/2022")),DATEDIF("1/10/2022","31/10/2022","d")+1,))))))))</f>
        <v>0</v>
      </c>
      <c r="W5">
        <f t="shared" ref="W5:W68" si="12">IF(OR(ISBLANK(H5),ISBLANK(I5)),0, IF(H5&gt;I5,"ERRORE",IF(H5&gt;DATEVALUE("30/11/2022"),0,IF(I5&lt;DATEVALUE("1/11/2022"),0,IF(AND(H5&lt;=DATEVALUE("30/11/2022"),H5&gt;=DATEVALUE("1/11/2022"),I5&gt;DATEVALUE("30/11/2022")),DATEDIF(H5,"30/11/2022","d")+1,IF(AND(H5&lt;=DATEVALUE("30/11/2022"),H5&gt;=DATEVALUE("1/11/2022"),I5&lt;=DATEVALUE("30/11/2022")),DATEDIF(H5,I5,"d")+1,IF(AND(I5&lt;=DATEVALUE("30/11/2022"),I5&gt;=DATEVALUE("1/11/2022"),H5&lt;DATEVALUE("1/11/2022")),DATEDIF("1/11/2022",I5,"d")+1,IF(AND(H5&lt;DATEVALUE("1/11/2022"),I5&gt;DATEVALUE("30/11/2022")),DATEDIF("1/11/2022","30/11/2022","d")+1,))))))))</f>
        <v>0</v>
      </c>
      <c r="X5">
        <f t="shared" ref="X5:X68" si="13">IF(OR(ISBLANK(H5),ISBLANK(I5)),0, IF(H5&gt;I5,"ERRORE",IF(H5&gt;DATEVALUE("31/12/2022"),0,IF(I5&lt;DATEVALUE("1/12/2022"),0,IF(AND(H5&lt;=DATEVALUE("31/12/2022"),H5&gt;=DATEVALUE("1/12/2022"),I5&gt;DATEVALUE("31/12/2022")),DATEDIF(H5,"31/12/2022","d")+1,IF(AND(H5&lt;=DATEVALUE("31/12/2022"),H5&gt;=DATEVALUE("1/12/2022"),I5&lt;=DATEVALUE("31/12/2022")),DATEDIF(H5,I5,"d")+1,IF(AND(I5&lt;=DATEVALUE("31/12/2022"),I5&gt;=DATEVALUE("1/12/2022"),H5&lt;DATEVALUE("1/12/2022")),DATEDIF("1/12/2022",I5,"d")+1,IF(AND(H5&lt;DATEVALUE("1/12/2022"),I5&gt;DATEVALUE("31/12/2022")),DATEDIF("1/12/2022","31/12/2022","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75" x14ac:dyDescent="0.25">
      <c r="A6" s="39" t="str">
        <f>IF(OR(C6="U",C6="D"),A5+1,"ZERO")</f>
        <v>ZERO</v>
      </c>
      <c r="B6" s="39"/>
      <c r="C6" s="50" t="s">
        <v>34</v>
      </c>
      <c r="D6" s="8"/>
      <c r="E6" s="51" t="s">
        <v>34</v>
      </c>
      <c r="F6" s="52" t="str">
        <f>VLOOKUP(E6,ISTRUZIONI!$A$10:$B$15,2)</f>
        <v>-</v>
      </c>
      <c r="G6" s="9"/>
      <c r="H6" s="57"/>
      <c r="I6" s="57"/>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75" x14ac:dyDescent="0.25">
      <c r="A7" s="39" t="str">
        <f t="shared" ref="A7:A70" si="14">IF(OR(C7="U",C7="D"),A6+1,"ZERO")</f>
        <v>ZERO</v>
      </c>
      <c r="B7" s="39"/>
      <c r="C7" s="50" t="s">
        <v>34</v>
      </c>
      <c r="D7" s="8"/>
      <c r="E7" s="51" t="s">
        <v>34</v>
      </c>
      <c r="F7" s="52" t="str">
        <f>VLOOKUP(E7,ISTRUZIONI!$A$10:$B$15,2)</f>
        <v>-</v>
      </c>
      <c r="G7" s="9"/>
      <c r="H7" s="57"/>
      <c r="I7" s="57"/>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75" x14ac:dyDescent="0.25">
      <c r="A8" s="39" t="str">
        <f t="shared" si="14"/>
        <v>ZERO</v>
      </c>
      <c r="B8" s="39"/>
      <c r="C8" s="50" t="s">
        <v>34</v>
      </c>
      <c r="D8" s="8"/>
      <c r="E8" s="51" t="s">
        <v>34</v>
      </c>
      <c r="F8" s="52" t="str">
        <f>VLOOKUP(E8,ISTRUZIONI!$A$10:$B$15,2)</f>
        <v>-</v>
      </c>
      <c r="G8" s="9"/>
      <c r="H8" s="57"/>
      <c r="I8" s="57"/>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75" x14ac:dyDescent="0.25">
      <c r="A9" s="39" t="str">
        <f t="shared" si="14"/>
        <v>ZERO</v>
      </c>
      <c r="B9" s="39"/>
      <c r="C9" s="50" t="s">
        <v>34</v>
      </c>
      <c r="D9" s="8"/>
      <c r="E9" s="51" t="s">
        <v>34</v>
      </c>
      <c r="F9" s="52" t="str">
        <f>VLOOKUP(E9,ISTRUZIONI!$A$10:$B$15,2)</f>
        <v>-</v>
      </c>
      <c r="G9" s="9"/>
      <c r="H9" s="57"/>
      <c r="I9" s="57"/>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75" x14ac:dyDescent="0.25">
      <c r="A10" s="39" t="str">
        <f t="shared" si="14"/>
        <v>ZERO</v>
      </c>
      <c r="B10" s="39"/>
      <c r="C10" s="50" t="s">
        <v>34</v>
      </c>
      <c r="D10" s="8"/>
      <c r="E10" s="51" t="s">
        <v>34</v>
      </c>
      <c r="F10" s="52" t="str">
        <f>VLOOKUP(E10,ISTRUZIONI!$A$10:$B$15,2)</f>
        <v>-</v>
      </c>
      <c r="G10" s="9"/>
      <c r="H10" s="57"/>
      <c r="I10" s="57"/>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75" x14ac:dyDescent="0.25">
      <c r="A11" s="39" t="str">
        <f t="shared" si="14"/>
        <v>ZERO</v>
      </c>
      <c r="B11" s="39"/>
      <c r="C11" s="50" t="s">
        <v>34</v>
      </c>
      <c r="D11" s="8"/>
      <c r="E11" s="51" t="s">
        <v>34</v>
      </c>
      <c r="F11" s="52" t="str">
        <f>VLOOKUP(E11,ISTRUZIONI!$A$10:$B$15,2)</f>
        <v>-</v>
      </c>
      <c r="G11" s="9"/>
      <c r="H11" s="57"/>
      <c r="I11" s="57"/>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75" x14ac:dyDescent="0.25">
      <c r="A12" s="39" t="str">
        <f t="shared" si="14"/>
        <v>ZERO</v>
      </c>
      <c r="B12" s="39"/>
      <c r="C12" s="50" t="s">
        <v>34</v>
      </c>
      <c r="D12" s="8"/>
      <c r="E12" s="51" t="s">
        <v>34</v>
      </c>
      <c r="F12" s="52" t="str">
        <f>VLOOKUP(E12,ISTRUZIONI!$A$10:$B$15,2)</f>
        <v>-</v>
      </c>
      <c r="G12" s="9"/>
      <c r="H12" s="57"/>
      <c r="I12" s="57"/>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75" x14ac:dyDescent="0.25">
      <c r="A13" s="39" t="str">
        <f t="shared" si="14"/>
        <v>ZERO</v>
      </c>
      <c r="B13" s="39"/>
      <c r="C13" s="50" t="s">
        <v>34</v>
      </c>
      <c r="D13" s="8"/>
      <c r="E13" s="51" t="s">
        <v>34</v>
      </c>
      <c r="F13" s="52" t="str">
        <f>VLOOKUP(E13,ISTRUZIONI!$A$10:$B$15,2)</f>
        <v>-</v>
      </c>
      <c r="G13" s="9"/>
      <c r="H13" s="57"/>
      <c r="I13" s="57"/>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75" x14ac:dyDescent="0.25">
      <c r="A14" s="39" t="str">
        <f t="shared" si="14"/>
        <v>ZERO</v>
      </c>
      <c r="B14" s="39"/>
      <c r="C14" s="50" t="s">
        <v>34</v>
      </c>
      <c r="D14" s="8"/>
      <c r="E14" s="51" t="s">
        <v>34</v>
      </c>
      <c r="F14" s="52" t="str">
        <f>VLOOKUP(E14,ISTRUZIONI!$A$10:$B$15,2)</f>
        <v>-</v>
      </c>
      <c r="G14" s="9"/>
      <c r="H14" s="57"/>
      <c r="I14" s="57"/>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75" x14ac:dyDescent="0.25">
      <c r="A15" s="39" t="str">
        <f t="shared" si="14"/>
        <v>ZERO</v>
      </c>
      <c r="B15" s="39"/>
      <c r="C15" s="50" t="s">
        <v>34</v>
      </c>
      <c r="D15" s="8"/>
      <c r="E15" s="51" t="s">
        <v>34</v>
      </c>
      <c r="F15" s="52" t="str">
        <f>VLOOKUP(E15,ISTRUZIONI!$A$10:$B$15,2)</f>
        <v>-</v>
      </c>
      <c r="G15" s="9"/>
      <c r="H15" s="57"/>
      <c r="I15" s="57"/>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75" x14ac:dyDescent="0.25">
      <c r="A16" s="39" t="str">
        <f t="shared" si="14"/>
        <v>ZERO</v>
      </c>
      <c r="B16" s="39"/>
      <c r="C16" s="50" t="s">
        <v>34</v>
      </c>
      <c r="D16" s="8"/>
      <c r="E16" s="51" t="s">
        <v>34</v>
      </c>
      <c r="F16" s="52" t="str">
        <f>VLOOKUP(E16,ISTRUZIONI!$A$10:$B$15,2)</f>
        <v>-</v>
      </c>
      <c r="G16" s="9"/>
      <c r="H16" s="57"/>
      <c r="I16" s="57"/>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75" x14ac:dyDescent="0.25">
      <c r="A17" s="39" t="str">
        <f t="shared" si="14"/>
        <v>ZERO</v>
      </c>
      <c r="B17" s="39"/>
      <c r="C17" s="50" t="s">
        <v>34</v>
      </c>
      <c r="D17" s="8"/>
      <c r="E17" s="51" t="s">
        <v>34</v>
      </c>
      <c r="F17" s="52" t="str">
        <f>VLOOKUP(E17,ISTRUZIONI!$A$10:$B$15,2)</f>
        <v>-</v>
      </c>
      <c r="G17" s="9"/>
      <c r="H17" s="57"/>
      <c r="I17" s="57"/>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75" x14ac:dyDescent="0.25">
      <c r="A18" s="39" t="str">
        <f t="shared" si="14"/>
        <v>ZERO</v>
      </c>
      <c r="B18" s="39"/>
      <c r="C18" s="50" t="s">
        <v>34</v>
      </c>
      <c r="D18" s="8"/>
      <c r="E18" s="51" t="s">
        <v>34</v>
      </c>
      <c r="F18" s="52" t="str">
        <f>VLOOKUP(E18,ISTRUZIONI!$A$10:$B$15,2)</f>
        <v>-</v>
      </c>
      <c r="G18" s="9"/>
      <c r="H18" s="57"/>
      <c r="I18" s="57"/>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75" x14ac:dyDescent="0.25">
      <c r="A19" s="39" t="str">
        <f t="shared" si="14"/>
        <v>ZERO</v>
      </c>
      <c r="B19" s="39"/>
      <c r="C19" s="50" t="s">
        <v>34</v>
      </c>
      <c r="D19" s="8"/>
      <c r="E19" s="51" t="s">
        <v>34</v>
      </c>
      <c r="F19" s="52" t="str">
        <f>VLOOKUP(E19,ISTRUZIONI!$A$10:$B$15,2)</f>
        <v>-</v>
      </c>
      <c r="G19" s="9"/>
      <c r="H19" s="57"/>
      <c r="I19" s="57"/>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75" x14ac:dyDescent="0.25">
      <c r="A20" s="39" t="str">
        <f t="shared" si="14"/>
        <v>ZERO</v>
      </c>
      <c r="B20" s="39"/>
      <c r="C20" s="50" t="s">
        <v>34</v>
      </c>
      <c r="D20" s="8"/>
      <c r="E20" s="51" t="s">
        <v>34</v>
      </c>
      <c r="F20" s="52" t="str">
        <f>VLOOKUP(E20,ISTRUZIONI!$A$10:$B$15,2)</f>
        <v>-</v>
      </c>
      <c r="G20" s="9"/>
      <c r="H20" s="57"/>
      <c r="I20" s="57"/>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75" x14ac:dyDescent="0.25">
      <c r="A21" s="39" t="str">
        <f t="shared" si="14"/>
        <v>ZERO</v>
      </c>
      <c r="B21" s="39"/>
      <c r="C21" s="50" t="s">
        <v>34</v>
      </c>
      <c r="D21" s="8"/>
      <c r="E21" s="51" t="s">
        <v>34</v>
      </c>
      <c r="F21" s="52" t="str">
        <f>VLOOKUP(E21,ISTRUZIONI!$A$10:$B$15,2)</f>
        <v>-</v>
      </c>
      <c r="G21" s="9"/>
      <c r="H21" s="57"/>
      <c r="I21" s="57"/>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75" x14ac:dyDescent="0.25">
      <c r="A22" s="39" t="str">
        <f t="shared" si="14"/>
        <v>ZERO</v>
      </c>
      <c r="B22" s="39"/>
      <c r="C22" s="50" t="s">
        <v>34</v>
      </c>
      <c r="D22" s="8"/>
      <c r="E22" s="51" t="s">
        <v>34</v>
      </c>
      <c r="F22" s="52" t="str">
        <f>VLOOKUP(E22,ISTRUZIONI!$A$10:$B$15,2)</f>
        <v>-</v>
      </c>
      <c r="G22" s="9"/>
      <c r="H22" s="57"/>
      <c r="I22" s="57"/>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75" x14ac:dyDescent="0.25">
      <c r="A23" s="39" t="str">
        <f t="shared" si="14"/>
        <v>ZERO</v>
      </c>
      <c r="B23" s="39"/>
      <c r="C23" s="50" t="s">
        <v>34</v>
      </c>
      <c r="D23" s="8"/>
      <c r="E23" s="51" t="s">
        <v>34</v>
      </c>
      <c r="F23" s="52" t="str">
        <f>VLOOKUP(E23,ISTRUZIONI!$A$10:$B$15,2)</f>
        <v>-</v>
      </c>
      <c r="G23" s="9"/>
      <c r="H23" s="57"/>
      <c r="I23" s="57"/>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75" x14ac:dyDescent="0.25">
      <c r="A24" s="39" t="str">
        <f t="shared" si="14"/>
        <v>ZERO</v>
      </c>
      <c r="B24" s="39"/>
      <c r="C24" s="50" t="s">
        <v>34</v>
      </c>
      <c r="D24" s="8"/>
      <c r="E24" s="51" t="s">
        <v>34</v>
      </c>
      <c r="F24" s="52" t="str">
        <f>VLOOKUP(E24,ISTRUZIONI!$A$10:$B$15,2)</f>
        <v>-</v>
      </c>
      <c r="G24" s="9"/>
      <c r="H24" s="57"/>
      <c r="I24" s="57"/>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75" x14ac:dyDescent="0.25">
      <c r="A25" s="39" t="str">
        <f t="shared" si="14"/>
        <v>ZERO</v>
      </c>
      <c r="B25" s="39"/>
      <c r="C25" s="50" t="s">
        <v>34</v>
      </c>
      <c r="D25" s="8"/>
      <c r="E25" s="51" t="s">
        <v>34</v>
      </c>
      <c r="F25" s="52" t="str">
        <f>VLOOKUP(E25,ISTRUZIONI!$A$10:$B$15,2)</f>
        <v>-</v>
      </c>
      <c r="G25" s="9"/>
      <c r="H25" s="57"/>
      <c r="I25" s="57"/>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75" x14ac:dyDescent="0.25">
      <c r="A26" s="39" t="str">
        <f t="shared" si="14"/>
        <v>ZERO</v>
      </c>
      <c r="B26" s="39"/>
      <c r="C26" s="50" t="s">
        <v>34</v>
      </c>
      <c r="D26" s="10"/>
      <c r="E26" s="51" t="s">
        <v>34</v>
      </c>
      <c r="F26" s="52" t="str">
        <f>VLOOKUP(E26,ISTRUZIONI!$A$10:$B$15,2)</f>
        <v>-</v>
      </c>
      <c r="G26" s="9"/>
      <c r="H26" s="57"/>
      <c r="I26" s="57"/>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75" x14ac:dyDescent="0.25">
      <c r="A27" s="39" t="str">
        <f t="shared" si="14"/>
        <v>ZERO</v>
      </c>
      <c r="B27" s="39"/>
      <c r="C27" s="50" t="s">
        <v>34</v>
      </c>
      <c r="D27" s="10"/>
      <c r="E27" s="51" t="s">
        <v>34</v>
      </c>
      <c r="F27" s="52" t="str">
        <f>VLOOKUP(E27,ISTRUZIONI!$A$10:$B$15,2)</f>
        <v>-</v>
      </c>
      <c r="G27" s="9"/>
      <c r="H27" s="57"/>
      <c r="I27" s="57"/>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75" x14ac:dyDescent="0.25">
      <c r="A28" s="39" t="str">
        <f t="shared" si="14"/>
        <v>ZERO</v>
      </c>
      <c r="B28" s="39"/>
      <c r="C28" s="50" t="s">
        <v>34</v>
      </c>
      <c r="D28" s="11"/>
      <c r="E28" s="51" t="s">
        <v>34</v>
      </c>
      <c r="F28" s="52" t="str">
        <f>VLOOKUP(E28,ISTRUZIONI!$A$10:$B$15,2)</f>
        <v>-</v>
      </c>
      <c r="G28" s="9"/>
      <c r="H28" s="57"/>
      <c r="I28" s="57"/>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75" x14ac:dyDescent="0.25">
      <c r="A29" s="39" t="str">
        <f t="shared" si="14"/>
        <v>ZERO</v>
      </c>
      <c r="B29" s="39"/>
      <c r="C29" s="50" t="s">
        <v>34</v>
      </c>
      <c r="D29" s="10"/>
      <c r="E29" s="51" t="s">
        <v>34</v>
      </c>
      <c r="F29" s="52" t="str">
        <f>VLOOKUP(E29,ISTRUZIONI!$A$10:$B$15,2)</f>
        <v>-</v>
      </c>
      <c r="G29" s="9"/>
      <c r="H29" s="57"/>
      <c r="I29" s="57"/>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75" x14ac:dyDescent="0.25">
      <c r="A30" s="39" t="str">
        <f t="shared" si="14"/>
        <v>ZERO</v>
      </c>
      <c r="B30" s="39"/>
      <c r="C30" s="50" t="s">
        <v>34</v>
      </c>
      <c r="D30" s="10"/>
      <c r="E30" s="51" t="s">
        <v>34</v>
      </c>
      <c r="F30" s="52" t="str">
        <f>VLOOKUP(E30,ISTRUZIONI!$A$10:$B$15,2)</f>
        <v>-</v>
      </c>
      <c r="G30" s="9"/>
      <c r="H30" s="57"/>
      <c r="I30" s="57"/>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75" x14ac:dyDescent="0.25">
      <c r="A31" s="39" t="str">
        <f t="shared" si="14"/>
        <v>ZERO</v>
      </c>
      <c r="B31" s="39"/>
      <c r="C31" s="50" t="s">
        <v>34</v>
      </c>
      <c r="D31" s="10"/>
      <c r="E31" s="51" t="s">
        <v>34</v>
      </c>
      <c r="F31" s="52" t="str">
        <f>VLOOKUP(E31,ISTRUZIONI!$A$10:$B$15,2)</f>
        <v>-</v>
      </c>
      <c r="G31" s="9"/>
      <c r="H31" s="57"/>
      <c r="I31" s="57"/>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75" x14ac:dyDescent="0.25">
      <c r="A32" s="39" t="str">
        <f t="shared" si="14"/>
        <v>ZERO</v>
      </c>
      <c r="B32" s="39"/>
      <c r="C32" s="50" t="s">
        <v>34</v>
      </c>
      <c r="D32" s="10"/>
      <c r="E32" s="51" t="s">
        <v>34</v>
      </c>
      <c r="F32" s="52" t="str">
        <f>VLOOKUP(E32,ISTRUZIONI!$A$10:$B$15,2)</f>
        <v>-</v>
      </c>
      <c r="G32" s="9"/>
      <c r="H32" s="57"/>
      <c r="I32" s="57"/>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75" x14ac:dyDescent="0.25">
      <c r="A33" s="39" t="str">
        <f t="shared" si="14"/>
        <v>ZERO</v>
      </c>
      <c r="B33" s="39"/>
      <c r="C33" s="50" t="s">
        <v>34</v>
      </c>
      <c r="D33" s="10"/>
      <c r="E33" s="51" t="s">
        <v>34</v>
      </c>
      <c r="F33" s="52" t="str">
        <f>VLOOKUP(E33,ISTRUZIONI!$A$10:$B$15,2)</f>
        <v>-</v>
      </c>
      <c r="G33" s="9"/>
      <c r="H33" s="57"/>
      <c r="I33" s="57"/>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75" x14ac:dyDescent="0.25">
      <c r="A34" s="39" t="str">
        <f t="shared" si="14"/>
        <v>ZERO</v>
      </c>
      <c r="B34" s="39"/>
      <c r="C34" s="50" t="s">
        <v>34</v>
      </c>
      <c r="D34" s="10"/>
      <c r="E34" s="51" t="s">
        <v>34</v>
      </c>
      <c r="F34" s="52" t="str">
        <f>VLOOKUP(E34,ISTRUZIONI!$A$10:$B$15,2)</f>
        <v>-</v>
      </c>
      <c r="G34" s="9"/>
      <c r="H34" s="57"/>
      <c r="I34" s="57"/>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75" x14ac:dyDescent="0.25">
      <c r="A35" s="39" t="str">
        <f t="shared" si="14"/>
        <v>ZERO</v>
      </c>
      <c r="B35" s="39"/>
      <c r="C35" s="50" t="s">
        <v>34</v>
      </c>
      <c r="D35" s="10"/>
      <c r="E35" s="51" t="s">
        <v>34</v>
      </c>
      <c r="F35" s="52" t="str">
        <f>VLOOKUP(E35,ISTRUZIONI!$A$10:$B$15,2)</f>
        <v>-</v>
      </c>
      <c r="G35" s="9"/>
      <c r="H35" s="57"/>
      <c r="I35" s="57"/>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75" x14ac:dyDescent="0.25">
      <c r="A36" s="39" t="str">
        <f t="shared" si="14"/>
        <v>ZERO</v>
      </c>
      <c r="B36" s="39"/>
      <c r="C36" s="50" t="s">
        <v>34</v>
      </c>
      <c r="D36" s="10"/>
      <c r="E36" s="51" t="s">
        <v>34</v>
      </c>
      <c r="F36" s="52" t="str">
        <f>VLOOKUP(E36,ISTRUZIONI!$A$10:$B$15,2)</f>
        <v>-</v>
      </c>
      <c r="G36" s="9"/>
      <c r="H36" s="57"/>
      <c r="I36" s="57"/>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75" x14ac:dyDescent="0.25">
      <c r="A37" s="39" t="str">
        <f t="shared" si="14"/>
        <v>ZERO</v>
      </c>
      <c r="B37" s="39"/>
      <c r="C37" s="50" t="s">
        <v>34</v>
      </c>
      <c r="D37" s="10"/>
      <c r="E37" s="51" t="s">
        <v>34</v>
      </c>
      <c r="F37" s="52" t="str">
        <f>VLOOKUP(E37,ISTRUZIONI!$A$10:$B$15,2)</f>
        <v>-</v>
      </c>
      <c r="G37" s="9"/>
      <c r="H37" s="57"/>
      <c r="I37" s="57"/>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75" x14ac:dyDescent="0.25">
      <c r="A38" s="39" t="str">
        <f t="shared" si="14"/>
        <v>ZERO</v>
      </c>
      <c r="B38" s="39"/>
      <c r="C38" s="50" t="s">
        <v>34</v>
      </c>
      <c r="D38" s="10"/>
      <c r="E38" s="51" t="s">
        <v>34</v>
      </c>
      <c r="F38" s="52" t="str">
        <f>VLOOKUP(E38,ISTRUZIONI!$A$10:$B$15,2)</f>
        <v>-</v>
      </c>
      <c r="G38" s="9"/>
      <c r="H38" s="57"/>
      <c r="I38" s="57"/>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75" x14ac:dyDescent="0.25">
      <c r="A39" s="39" t="str">
        <f t="shared" si="14"/>
        <v>ZERO</v>
      </c>
      <c r="B39" s="39"/>
      <c r="C39" s="50" t="s">
        <v>34</v>
      </c>
      <c r="D39" s="10"/>
      <c r="E39" s="51" t="s">
        <v>34</v>
      </c>
      <c r="F39" s="52" t="str">
        <f>VLOOKUP(E39,ISTRUZIONI!$A$10:$B$15,2)</f>
        <v>-</v>
      </c>
      <c r="G39" s="9"/>
      <c r="H39" s="57"/>
      <c r="I39" s="57"/>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75" x14ac:dyDescent="0.25">
      <c r="A40" s="39" t="str">
        <f t="shared" si="14"/>
        <v>ZERO</v>
      </c>
      <c r="B40" s="39"/>
      <c r="C40" s="50" t="s">
        <v>34</v>
      </c>
      <c r="D40" s="10"/>
      <c r="E40" s="51" t="s">
        <v>34</v>
      </c>
      <c r="F40" s="52" t="str">
        <f>VLOOKUP(E40,ISTRUZIONI!$A$10:$B$15,2)</f>
        <v>-</v>
      </c>
      <c r="G40" s="9"/>
      <c r="H40" s="57"/>
      <c r="I40" s="57"/>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75" x14ac:dyDescent="0.25">
      <c r="A41" s="39" t="str">
        <f t="shared" si="14"/>
        <v>ZERO</v>
      </c>
      <c r="B41" s="39"/>
      <c r="C41" s="50" t="s">
        <v>34</v>
      </c>
      <c r="D41" s="10"/>
      <c r="E41" s="51" t="s">
        <v>34</v>
      </c>
      <c r="F41" s="52" t="str">
        <f>VLOOKUP(E41,ISTRUZIONI!$A$10:$B$15,2)</f>
        <v>-</v>
      </c>
      <c r="G41" s="9"/>
      <c r="H41" s="57"/>
      <c r="I41" s="57"/>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75" x14ac:dyDescent="0.25">
      <c r="A42" s="39" t="str">
        <f t="shared" si="14"/>
        <v>ZERO</v>
      </c>
      <c r="B42" s="39"/>
      <c r="C42" s="50" t="s">
        <v>34</v>
      </c>
      <c r="D42" s="10"/>
      <c r="E42" s="51" t="s">
        <v>34</v>
      </c>
      <c r="F42" s="52" t="str">
        <f>VLOOKUP(E42,ISTRUZIONI!$A$10:$B$15,2)</f>
        <v>-</v>
      </c>
      <c r="G42" s="9"/>
      <c r="H42" s="57"/>
      <c r="I42" s="57"/>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75" x14ac:dyDescent="0.25">
      <c r="A43" s="39" t="str">
        <f t="shared" si="14"/>
        <v>ZERO</v>
      </c>
      <c r="B43" s="39"/>
      <c r="C43" s="50" t="s">
        <v>34</v>
      </c>
      <c r="D43" s="10"/>
      <c r="E43" s="51" t="s">
        <v>34</v>
      </c>
      <c r="F43" s="52" t="str">
        <f>VLOOKUP(E43,ISTRUZIONI!$A$10:$B$15,2)</f>
        <v>-</v>
      </c>
      <c r="G43" s="9"/>
      <c r="H43" s="57"/>
      <c r="I43" s="57"/>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75" x14ac:dyDescent="0.25">
      <c r="A44" s="39" t="str">
        <f t="shared" si="14"/>
        <v>ZERO</v>
      </c>
      <c r="B44" s="39"/>
      <c r="C44" s="50" t="s">
        <v>34</v>
      </c>
      <c r="D44" s="10"/>
      <c r="E44" s="51" t="s">
        <v>34</v>
      </c>
      <c r="F44" s="52" t="str">
        <f>VLOOKUP(E44,ISTRUZIONI!$A$10:$B$15,2)</f>
        <v>-</v>
      </c>
      <c r="G44" s="9"/>
      <c r="H44" s="57"/>
      <c r="I44" s="57"/>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75" x14ac:dyDescent="0.25">
      <c r="A45" s="39" t="str">
        <f t="shared" si="14"/>
        <v>ZERO</v>
      </c>
      <c r="B45" s="39"/>
      <c r="C45" s="50" t="s">
        <v>34</v>
      </c>
      <c r="D45" s="10"/>
      <c r="E45" s="51" t="s">
        <v>34</v>
      </c>
      <c r="F45" s="52" t="str">
        <f>VLOOKUP(E45,ISTRUZIONI!$A$10:$B$15,2)</f>
        <v>-</v>
      </c>
      <c r="G45" s="9"/>
      <c r="H45" s="57"/>
      <c r="I45" s="57"/>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75" x14ac:dyDescent="0.25">
      <c r="A46" s="39" t="str">
        <f t="shared" si="14"/>
        <v>ZERO</v>
      </c>
      <c r="B46" s="39"/>
      <c r="C46" s="50" t="s">
        <v>34</v>
      </c>
      <c r="D46" s="10"/>
      <c r="E46" s="51" t="s">
        <v>34</v>
      </c>
      <c r="F46" s="52" t="str">
        <f>VLOOKUP(E46,ISTRUZIONI!$A$10:$B$15,2)</f>
        <v>-</v>
      </c>
      <c r="G46" s="9"/>
      <c r="H46" s="57"/>
      <c r="I46" s="57"/>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75" x14ac:dyDescent="0.25">
      <c r="A47" s="39" t="str">
        <f t="shared" si="14"/>
        <v>ZERO</v>
      </c>
      <c r="B47" s="39"/>
      <c r="C47" s="50" t="s">
        <v>34</v>
      </c>
      <c r="D47" s="10"/>
      <c r="E47" s="51" t="s">
        <v>34</v>
      </c>
      <c r="F47" s="52" t="str">
        <f>VLOOKUP(E47,ISTRUZIONI!$A$10:$B$15,2)</f>
        <v>-</v>
      </c>
      <c r="G47" s="9"/>
      <c r="H47" s="57"/>
      <c r="I47" s="57"/>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75" x14ac:dyDescent="0.25">
      <c r="A48" s="39" t="str">
        <f t="shared" si="14"/>
        <v>ZERO</v>
      </c>
      <c r="B48" s="39"/>
      <c r="C48" s="50" t="s">
        <v>34</v>
      </c>
      <c r="D48" s="10"/>
      <c r="E48" s="51" t="s">
        <v>34</v>
      </c>
      <c r="F48" s="52" t="str">
        <f>VLOOKUP(E48,ISTRUZIONI!$A$10:$B$15,2)</f>
        <v>-</v>
      </c>
      <c r="G48" s="9"/>
      <c r="H48" s="57"/>
      <c r="I48" s="57"/>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75" x14ac:dyDescent="0.25">
      <c r="A49" s="39" t="str">
        <f t="shared" si="14"/>
        <v>ZERO</v>
      </c>
      <c r="B49" s="39"/>
      <c r="C49" s="50" t="s">
        <v>34</v>
      </c>
      <c r="D49" s="10"/>
      <c r="E49" s="51" t="s">
        <v>34</v>
      </c>
      <c r="F49" s="52" t="str">
        <f>VLOOKUP(E49,ISTRUZIONI!$A$10:$B$15,2)</f>
        <v>-</v>
      </c>
      <c r="G49" s="9"/>
      <c r="H49" s="57"/>
      <c r="I49" s="57"/>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75" x14ac:dyDescent="0.25">
      <c r="A50" s="39" t="str">
        <f t="shared" si="14"/>
        <v>ZERO</v>
      </c>
      <c r="B50" s="39"/>
      <c r="C50" s="50" t="s">
        <v>34</v>
      </c>
      <c r="D50" s="10"/>
      <c r="E50" s="51" t="s">
        <v>34</v>
      </c>
      <c r="F50" s="52" t="str">
        <f>VLOOKUP(E50,ISTRUZIONI!$A$10:$B$15,2)</f>
        <v>-</v>
      </c>
      <c r="G50" s="9"/>
      <c r="H50" s="57"/>
      <c r="I50" s="57"/>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75" x14ac:dyDescent="0.25">
      <c r="A51" s="39" t="str">
        <f t="shared" si="14"/>
        <v>ZERO</v>
      </c>
      <c r="B51" s="39"/>
      <c r="C51" s="50" t="s">
        <v>34</v>
      </c>
      <c r="D51" s="10"/>
      <c r="E51" s="51" t="s">
        <v>34</v>
      </c>
      <c r="F51" s="52" t="str">
        <f>VLOOKUP(E51,ISTRUZIONI!$A$10:$B$15,2)</f>
        <v>-</v>
      </c>
      <c r="G51" s="9"/>
      <c r="H51" s="57"/>
      <c r="I51" s="57"/>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75" x14ac:dyDescent="0.25">
      <c r="A52" s="39" t="str">
        <f t="shared" si="14"/>
        <v>ZERO</v>
      </c>
      <c r="B52" s="39"/>
      <c r="C52" s="50" t="s">
        <v>34</v>
      </c>
      <c r="D52" s="10"/>
      <c r="E52" s="51" t="s">
        <v>34</v>
      </c>
      <c r="F52" s="52" t="str">
        <f>VLOOKUP(E52,ISTRUZIONI!$A$10:$B$15,2)</f>
        <v>-</v>
      </c>
      <c r="G52" s="9"/>
      <c r="H52" s="57"/>
      <c r="I52" s="57"/>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75" x14ac:dyDescent="0.25">
      <c r="A53" s="39" t="str">
        <f t="shared" si="14"/>
        <v>ZERO</v>
      </c>
      <c r="B53" s="39"/>
      <c r="C53" s="50" t="s">
        <v>34</v>
      </c>
      <c r="D53" s="10"/>
      <c r="E53" s="51" t="s">
        <v>34</v>
      </c>
      <c r="F53" s="52" t="str">
        <f>VLOOKUP(E53,ISTRUZIONI!$A$10:$B$15,2)</f>
        <v>-</v>
      </c>
      <c r="G53" s="9"/>
      <c r="H53" s="57"/>
      <c r="I53" s="57"/>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75" x14ac:dyDescent="0.25">
      <c r="A54" s="39" t="str">
        <f t="shared" si="14"/>
        <v>ZERO</v>
      </c>
      <c r="B54" s="39"/>
      <c r="C54" s="50" t="s">
        <v>34</v>
      </c>
      <c r="D54" s="10"/>
      <c r="E54" s="51" t="s">
        <v>34</v>
      </c>
      <c r="F54" s="52" t="str">
        <f>VLOOKUP(E54,ISTRUZIONI!$A$10:$B$15,2)</f>
        <v>-</v>
      </c>
      <c r="G54" s="9"/>
      <c r="H54" s="57"/>
      <c r="I54" s="57"/>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75" x14ac:dyDescent="0.25">
      <c r="A55" s="39" t="str">
        <f t="shared" si="14"/>
        <v>ZERO</v>
      </c>
      <c r="B55" s="39"/>
      <c r="C55" s="50" t="s">
        <v>34</v>
      </c>
      <c r="D55" s="10"/>
      <c r="E55" s="51" t="s">
        <v>34</v>
      </c>
      <c r="F55" s="52" t="str">
        <f>VLOOKUP(E55,ISTRUZIONI!$A$10:$B$15,2)</f>
        <v>-</v>
      </c>
      <c r="G55" s="9"/>
      <c r="H55" s="57"/>
      <c r="I55" s="57"/>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75" x14ac:dyDescent="0.25">
      <c r="A56" s="39" t="str">
        <f t="shared" si="14"/>
        <v>ZERO</v>
      </c>
      <c r="B56" s="39"/>
      <c r="C56" s="50" t="s">
        <v>34</v>
      </c>
      <c r="D56" s="10"/>
      <c r="E56" s="51" t="s">
        <v>34</v>
      </c>
      <c r="F56" s="52" t="str">
        <f>VLOOKUP(E56,ISTRUZIONI!$A$10:$B$15,2)</f>
        <v>-</v>
      </c>
      <c r="G56" s="9"/>
      <c r="H56" s="57"/>
      <c r="I56" s="57"/>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75" x14ac:dyDescent="0.25">
      <c r="A57" s="39" t="str">
        <f t="shared" si="14"/>
        <v>ZERO</v>
      </c>
      <c r="B57" s="39"/>
      <c r="C57" s="50" t="s">
        <v>34</v>
      </c>
      <c r="D57" s="10"/>
      <c r="E57" s="51" t="s">
        <v>34</v>
      </c>
      <c r="F57" s="52" t="str">
        <f>VLOOKUP(E57,ISTRUZIONI!$A$10:$B$15,2)</f>
        <v>-</v>
      </c>
      <c r="G57" s="9"/>
      <c r="H57" s="57"/>
      <c r="I57" s="57"/>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75" x14ac:dyDescent="0.25">
      <c r="A58" s="39" t="str">
        <f t="shared" si="14"/>
        <v>ZERO</v>
      </c>
      <c r="B58" s="39"/>
      <c r="C58" s="50" t="s">
        <v>34</v>
      </c>
      <c r="D58" s="10"/>
      <c r="E58" s="51" t="s">
        <v>34</v>
      </c>
      <c r="F58" s="52" t="str">
        <f>VLOOKUP(E58,ISTRUZIONI!$A$10:$B$15,2)</f>
        <v>-</v>
      </c>
      <c r="G58" s="9"/>
      <c r="H58" s="57"/>
      <c r="I58" s="57"/>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75" x14ac:dyDescent="0.25">
      <c r="A59" s="39" t="str">
        <f t="shared" si="14"/>
        <v>ZERO</v>
      </c>
      <c r="B59" s="39"/>
      <c r="C59" s="50" t="s">
        <v>34</v>
      </c>
      <c r="D59" s="10"/>
      <c r="E59" s="51" t="s">
        <v>34</v>
      </c>
      <c r="F59" s="52" t="str">
        <f>VLOOKUP(E59,ISTRUZIONI!$A$10:$B$15,2)</f>
        <v>-</v>
      </c>
      <c r="G59" s="9"/>
      <c r="H59" s="57"/>
      <c r="I59" s="57"/>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75" x14ac:dyDescent="0.25">
      <c r="A60" s="39" t="str">
        <f t="shared" si="14"/>
        <v>ZERO</v>
      </c>
      <c r="B60" s="39"/>
      <c r="C60" s="50" t="s">
        <v>34</v>
      </c>
      <c r="D60" s="10"/>
      <c r="E60" s="51" t="s">
        <v>34</v>
      </c>
      <c r="F60" s="52" t="str">
        <f>VLOOKUP(E60,ISTRUZIONI!$A$10:$B$15,2)</f>
        <v>-</v>
      </c>
      <c r="G60" s="9"/>
      <c r="H60" s="57"/>
      <c r="I60" s="57"/>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75" x14ac:dyDescent="0.25">
      <c r="A61" s="39" t="str">
        <f t="shared" si="14"/>
        <v>ZERO</v>
      </c>
      <c r="B61" s="39"/>
      <c r="C61" s="50" t="s">
        <v>34</v>
      </c>
      <c r="D61" s="10"/>
      <c r="E61" s="51" t="s">
        <v>34</v>
      </c>
      <c r="F61" s="52" t="str">
        <f>VLOOKUP(E61,ISTRUZIONI!$A$10:$B$15,2)</f>
        <v>-</v>
      </c>
      <c r="G61" s="9"/>
      <c r="H61" s="57"/>
      <c r="I61" s="57"/>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75" x14ac:dyDescent="0.25">
      <c r="A62" s="39" t="str">
        <f t="shared" si="14"/>
        <v>ZERO</v>
      </c>
      <c r="B62" s="39"/>
      <c r="C62" s="50" t="s">
        <v>34</v>
      </c>
      <c r="D62" s="10"/>
      <c r="E62" s="51" t="s">
        <v>34</v>
      </c>
      <c r="F62" s="52" t="str">
        <f>VLOOKUP(E62,ISTRUZIONI!$A$10:$B$15,2)</f>
        <v>-</v>
      </c>
      <c r="G62" s="9"/>
      <c r="H62" s="57"/>
      <c r="I62" s="57"/>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75" x14ac:dyDescent="0.25">
      <c r="A63" s="39" t="str">
        <f t="shared" si="14"/>
        <v>ZERO</v>
      </c>
      <c r="B63" s="39"/>
      <c r="C63" s="50" t="s">
        <v>34</v>
      </c>
      <c r="D63" s="10"/>
      <c r="E63" s="51" t="s">
        <v>34</v>
      </c>
      <c r="F63" s="52" t="str">
        <f>VLOOKUP(E63,ISTRUZIONI!$A$10:$B$15,2)</f>
        <v>-</v>
      </c>
      <c r="G63" s="9"/>
      <c r="H63" s="57"/>
      <c r="I63" s="57"/>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75" x14ac:dyDescent="0.25">
      <c r="A64" s="39" t="str">
        <f t="shared" si="14"/>
        <v>ZERO</v>
      </c>
      <c r="B64" s="39"/>
      <c r="C64" s="50" t="s">
        <v>34</v>
      </c>
      <c r="D64" s="10"/>
      <c r="E64" s="51" t="s">
        <v>34</v>
      </c>
      <c r="F64" s="52" t="str">
        <f>VLOOKUP(E64,ISTRUZIONI!$A$10:$B$15,2)</f>
        <v>-</v>
      </c>
      <c r="G64" s="9"/>
      <c r="H64" s="57"/>
      <c r="I64" s="57"/>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75" x14ac:dyDescent="0.25">
      <c r="A65" s="39" t="str">
        <f t="shared" si="14"/>
        <v>ZERO</v>
      </c>
      <c r="B65" s="39"/>
      <c r="C65" s="50" t="s">
        <v>34</v>
      </c>
      <c r="D65" s="10"/>
      <c r="E65" s="51" t="s">
        <v>34</v>
      </c>
      <c r="F65" s="52" t="str">
        <f>VLOOKUP(E65,ISTRUZIONI!$A$10:$B$15,2)</f>
        <v>-</v>
      </c>
      <c r="G65" s="9"/>
      <c r="H65" s="57"/>
      <c r="I65" s="57"/>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75" x14ac:dyDescent="0.25">
      <c r="A66" s="39" t="str">
        <f t="shared" si="14"/>
        <v>ZERO</v>
      </c>
      <c r="B66" s="39"/>
      <c r="C66" s="50" t="s">
        <v>34</v>
      </c>
      <c r="D66" s="10"/>
      <c r="E66" s="51" t="s">
        <v>34</v>
      </c>
      <c r="F66" s="52" t="str">
        <f>VLOOKUP(E66,ISTRUZIONI!$A$10:$B$15,2)</f>
        <v>-</v>
      </c>
      <c r="G66" s="9"/>
      <c r="H66" s="57"/>
      <c r="I66" s="57"/>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75" x14ac:dyDescent="0.25">
      <c r="A67" s="39" t="str">
        <f t="shared" si="14"/>
        <v>ZERO</v>
      </c>
      <c r="B67" s="39"/>
      <c r="C67" s="50" t="s">
        <v>34</v>
      </c>
      <c r="D67" s="10"/>
      <c r="E67" s="51" t="s">
        <v>34</v>
      </c>
      <c r="F67" s="52" t="str">
        <f>VLOOKUP(E67,ISTRUZIONI!$A$10:$B$15,2)</f>
        <v>-</v>
      </c>
      <c r="G67" s="9"/>
      <c r="H67" s="57"/>
      <c r="I67" s="57"/>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75" x14ac:dyDescent="0.25">
      <c r="A68" s="39" t="str">
        <f t="shared" si="14"/>
        <v>ZERO</v>
      </c>
      <c r="B68" s="39"/>
      <c r="C68" s="50" t="s">
        <v>34</v>
      </c>
      <c r="D68" s="10"/>
      <c r="E68" s="51" t="s">
        <v>34</v>
      </c>
      <c r="F68" s="52" t="str">
        <f>VLOOKUP(E68,ISTRUZIONI!$A$10:$B$15,2)</f>
        <v>-</v>
      </c>
      <c r="G68" s="9"/>
      <c r="H68" s="57"/>
      <c r="I68" s="57"/>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75" x14ac:dyDescent="0.25">
      <c r="A69" s="39" t="str">
        <f t="shared" si="14"/>
        <v>ZERO</v>
      </c>
      <c r="B69" s="39"/>
      <c r="C69" s="50" t="s">
        <v>34</v>
      </c>
      <c r="D69" s="10"/>
      <c r="E69" s="51" t="s">
        <v>34</v>
      </c>
      <c r="F69" s="52" t="str">
        <f>VLOOKUP(E69,ISTRUZIONI!$A$10:$B$15,2)</f>
        <v>-</v>
      </c>
      <c r="G69" s="9"/>
      <c r="H69" s="57"/>
      <c r="I69" s="57"/>
      <c r="J69" s="28">
        <f t="shared" ref="J69:J132" si="28">(IF(OR(ISBLANK(H69),ISBLANK(I69)),0,IF(H69&gt;I69,"ERRORE",IF(AND(H69&lt;=DATEVALUE("31/12/2022"),H69&gt;=DATEVALUE("1/1/2022"),I69&gt;DATEVALUE("31/12/2022")),DATEDIF(H69,"31/12/2022","d")+1,IF(AND(H69&lt;=DATEVALUE("31/12/2022"),H69&gt;=DATEVALUE("1/1/2022"),I69&lt;=DATEVALUE("31/12/2022")),DATEDIF(H69,I69,"d")+1,IF(AND(I69&lt;=DATEVALUE("31/12/2022"),I69&gt;=DATEVALUE("1/1/2022"),H69&lt;DATEVALUE("1/1/2022")),DATEDIF("1/1/2022",I69,"d")+1,IF(AND(H69&lt;DATEVALUE("1/1/2022"),I69&gt;DATEVALUE("31/12/2022")),DATEDIF("1/1/2022","31/12/2022","d")+1,))))))/30)*G69</f>
        <v>0</v>
      </c>
      <c r="K69" s="28" t="str">
        <f t="shared" si="15"/>
        <v>Compilare anagrafica</v>
      </c>
      <c r="L69" s="5"/>
      <c r="M69" s="31">
        <f t="shared" ref="M69:M132" si="29">IF(OR(ISBLANK(H69),ISBLANK(I69)),0, IF(H69&gt;I69,"ERRORE",IF(H69&gt;DATEVALUE("31/1/2022"),0,IF(I69&lt;DATEVALUE("1/1/2022"),0,IF(AND(H69&lt;=DATEVALUE("31/1/2022"),H69&gt;=DATEVALUE("1/1/2022"),I69&gt;DATEVALUE("31/1/2022")),DATEDIF(H69,"31/1/2022","d")+1,IF(AND(H69&lt;=DATEVALUE("31/1/2022"),H69&gt;=DATEVALUE("1/1/2022"),I69&lt;=DATEVALUE("31/1/2022")),DATEDIF(H69,I69,"d")+1,IF(AND(I69&lt;=DATEVALUE("31/1/2022"),I69&gt;=DATEVALUE("1/1/2022"),H69&lt;DATEVALUE("1/1/2022")),DATEDIF("1/1/2022",I69,"d")+1,IF(AND(H69&lt;DATEVALUE("1/1/2022"),I69&gt;DATEVALUE("31/1/2022")),DATEDIF("1/1/2022","31/1/2022","d")+1,))))))))</f>
        <v>0</v>
      </c>
      <c r="N69">
        <f t="shared" ref="N69:N132" si="30">IF(OR(ISBLANK(H69),ISBLANK(I69)),0, IF(H69&gt;I69,"ERRORE",IF(H69&gt;DATEVALUE("28/2/2022"),0,IF(I69&lt;DATEVALUE("1/2/2022"),0,IF(AND(H69&lt;=DATEVALUE("28/2/2022"),H69&gt;=DATEVALUE("1/2/2022"),I69&gt;DATEVALUE("28/2/2022")),DATEDIF(H69,"28/2/2022","d")+1,IF(AND(H69&lt;=DATEVALUE("28/2/2022"),H69&gt;=DATEVALUE("1/2/2022"),I69&lt;=DATEVALUE("28/2/2022")),DATEDIF(H69,I69,"d")+1,IF(AND(I69&lt;=DATEVALUE("28/2/2022"),I69&gt;=DATEVALUE("1/2/2022"),H69&lt;DATEVALUE("1/2/2022")),DATEDIF("1/2/2022",I69,"d")+1,IF(AND(H69&lt;DATEVALUE("1/2/2022"),I69&gt;DATEVALUE("28/2/2022")),DATEDIF("1/2/2022","28/2/2022","d")+1,))))))))</f>
        <v>0</v>
      </c>
      <c r="O69">
        <f t="shared" ref="O69:O132" si="31">IF(OR(ISBLANK(H69),ISBLANK(I69)),0, IF(H69&gt;I69,"ERRORE",IF(H69&gt;DATEVALUE("31/3/2022"),0,IF(I69&lt;DATEVALUE("1/3/2022"),0,IF(AND(H69&lt;=DATEVALUE("31/3/2022"),H69&gt;=DATEVALUE("1/3/2022"),I69&gt;DATEVALUE("31/3/2022")),DATEDIF(H69,"31/3/2022","d")+1,IF(AND(H69&lt;=DATEVALUE("31/3/2022"),H69&gt;=DATEVALUE("1/3/2022"),I69&lt;=DATEVALUE("31/3/2022")),DATEDIF(H69,I69,"d")+1,IF(AND(I69&lt;=DATEVALUE("31/3/2022"),I69&gt;=DATEVALUE("1/3/2022"),H69&lt;DATEVALUE("1/3/2022")),DATEDIF("1/3/2022",I69,"d")+1,IF(AND(H69&lt;DATEVALUE("1/3/2022"),I69&gt;DATEVALUE("31/3/2022")),DATEDIF("1/3/2022","31/3/2022","d")+1,))))))))</f>
        <v>0</v>
      </c>
      <c r="P69">
        <f t="shared" ref="P69:P132" si="32">IF(OR(ISBLANK(H69),ISBLANK(I69)),0, IF(H69&gt;I69,"ERRORE",IF(H69&gt;DATEVALUE("30/4/2022"),0,IF(I69&lt;DATEVALUE("1/4/2022"),0,IF(AND(H69&lt;=DATEVALUE("30/4/2022"),H69&gt;=DATEVALUE("1/4/2022"),I69&gt;DATEVALUE("30/4/2022")),DATEDIF(H69,"30/4/2022","d")+1,IF(AND(H69&lt;=DATEVALUE("30/4/2022"),H69&gt;=DATEVALUE("1/4/2022"),I69&lt;=DATEVALUE("30/4/2022")),DATEDIF(H69,I69,"d")+1,IF(AND(I69&lt;=DATEVALUE("30/4/2022"),I69&gt;=DATEVALUE("1/4/2022"),H69&lt;DATEVALUE("1/4/2022")),DATEDIF("1/4/2022",I69,"d")+1,IF(AND(H69&lt;DATEVALUE("1/4/2022"),I69&gt;DATEVALUE("30/4/2022")),DATEDIF("1/4/2022","30/4/2022","d")+1,))))))))</f>
        <v>0</v>
      </c>
      <c r="Q69">
        <f t="shared" ref="Q69:Q132" si="33">IF(OR(ISBLANK(H69),ISBLANK(I69)),0, IF(H69&gt;I69,"ERRORE",IF(H69&gt;DATEVALUE("31/5/2022"),0,IF(I69&lt;DATEVALUE("1/5/2022"),0,IF(AND(H69&lt;=DATEVALUE("31/5/2022"),H69&gt;=DATEVALUE("1/5/2022"),I69&gt;DATEVALUE("31/5/2022")),DATEDIF(H69,"31/5/2022","d")+1,IF(AND(H69&lt;=DATEVALUE("31/5/2022"),H69&gt;=DATEVALUE("1/5/2022"),I69&lt;=DATEVALUE("31/5/2022")),DATEDIF(H69,I69,"d")+1,IF(AND(I69&lt;=DATEVALUE("31/5/2022"),I69&gt;=DATEVALUE("1/5/2022"),H69&lt;DATEVALUE("1/5/2022")),DATEDIF("1/5/2022",I69,"d")+1,IF(AND(H69&lt;DATEVALUE("1/5/2022"),I69&gt;DATEVALUE("31/5/2022")),DATEDIF("1/5/2022","31/5/2022","d")+1,))))))))</f>
        <v>0</v>
      </c>
      <c r="R69">
        <f t="shared" ref="R69:R132" si="34">IF(OR(ISBLANK(H69),ISBLANK(I69)),0, IF(H69&gt;I69,"ERRORE",IF(H69&gt;DATEVALUE("30/6/2022"),0,IF(I69&lt;DATEVALUE("1/6/2022"),0,IF(AND(H69&lt;=DATEVALUE("30/6/2022"),H69&gt;=DATEVALUE("1/6/2022"),I69&gt;DATEVALUE("30/6/2022")),DATEDIF(H69,"30/6/2022","d")+1,IF(AND(H69&lt;=DATEVALUE("30/6/2022"),H69&gt;=DATEVALUE("1/6/2022"),I69&lt;=DATEVALUE("30/6/2022")),DATEDIF(H69,I69,"d")+1,IF(AND(I69&lt;=DATEVALUE("30/6/2022"),I69&gt;=DATEVALUE("1/6/2022"),H69&lt;DATEVALUE("1/6/2022")),DATEDIF("1/6/2022",I69,"d")+1,IF(AND(H69&lt;DATEVALUE("1/6/2022"),I69&gt;DATEVALUE("30/6/2022")),DATEDIF("1/6/2022","30/6/2022","d")+1,))))))))</f>
        <v>0</v>
      </c>
      <c r="S69">
        <f t="shared" ref="S69:S132" si="35">IF(OR(ISBLANK(H69),ISBLANK(I69)),0, IF(H69&gt;I69,"ERRORE",IF(H69&gt;DATEVALUE("31/7/2022"),0,IF(I69&lt;DATEVALUE("1/7/2022"),0,IF(AND(H69&lt;=DATEVALUE("31/7/2022"),H69&gt;=DATEVALUE("1/7/2022"),I69&gt;DATEVALUE("31/7/2022")),DATEDIF(H69,"31/7/2022","d")+1,IF(AND(H69&lt;=DATEVALUE("31/7/2022"),H69&gt;=DATEVALUE("1/7/2022"),I69&lt;=DATEVALUE("31/7/2022")),DATEDIF(H69,I69,"d")+1,IF(AND(I69&lt;=DATEVALUE("31/7/2022"),I69&gt;=DATEVALUE("1/7/2022"),H69&lt;DATEVALUE("1/7/2022")),DATEDIF("1/7/2022",I69,"d")+1,IF(AND(H69&lt;DATEVALUE("1/7/2022"),I69&gt;DATEVALUE("31/7/2022")),DATEDIF("1/7/2022","31/7/2022","d")+1,))))))))</f>
        <v>0</v>
      </c>
      <c r="T69">
        <f t="shared" ref="T69:T132" si="36">IF(OR(ISBLANK(H69),ISBLANK(I69)),0,IF(H69&gt;I69,"ERRORE",IF(H69&gt;DATEVALUE("31/8/2022"),0,IF(I69&lt;DATEVALUE("1/8/2022"),0,IF(AND(H69&lt;=DATEVALUE("31/8/2022"),H69&gt;=DATEVALUE("1/8/2022"),I69&gt;DATEVALUE("31/8/2022")),DATEDIF(H69,"31/8/2022","d")+1,IF(AND(H69&lt;=DATEVALUE("31/8/2022"),H69&gt;=DATEVALUE("1/8/2022"),I69&lt;=DATEVALUE("31/8/2022")),DATEDIF(H69,I69,"d")+1,IF(AND(I69&lt;=DATEVALUE("31/8/2022"),I69&gt;=DATEVALUE("1/8/2022"),H69&lt;DATEVALUE("1/8/2022")),DATEDIF("1/8/2022",I69,"d")+1,IF(AND(H69&lt;DATEVALUE("1/8/2022"),I69&gt;DATEVALUE("31/8/2022")),DATEDIF("1/8/2022","31/8/2022","d")+1,))))))))</f>
        <v>0</v>
      </c>
      <c r="U69">
        <f t="shared" ref="U69:U132" si="37">IF(OR(ISBLANK(H69),ISBLANK(I69)),0, IF(H69&gt;I69,"ERRORE",IF(H69&gt;DATEVALUE("30/9/2022"),0,IF(I69&lt;DATEVALUE("1/9/2022"),0,IF(AND(H69&lt;=DATEVALUE("30/9/2022"),H69&gt;=DATEVALUE("1/9/2022"),I69&gt;DATEVALUE("30/9/2022")),DATEDIF(H69,"30/9/2022","d")+1,IF(AND(H69&lt;=DATEVALUE("30/9/2022"),H69&gt;=DATEVALUE("1/9/2022"),I69&lt;=DATEVALUE("30/9/2022")),DATEDIF(H69,I69,"d")+1,IF(AND(I69&lt;=DATEVALUE("30/9/2022"),I69&gt;=DATEVALUE("1/9/2022"),H69&lt;DATEVALUE("1/9/2022")),DATEDIF("1/9/2022",I69,"d")+1,IF(AND(H69&lt;DATEVALUE("1/9/2022"),I69&gt;DATEVALUE("30/9/2022")),DATEDIF("1/9/2022","30/9/2022","d")+1,))))))))</f>
        <v>0</v>
      </c>
      <c r="V69">
        <f t="shared" ref="V69:V132" si="38">IF(OR(ISBLANK(H69),ISBLANK(I69)),0, IF(H69&gt;I69,"ERRORE",IF(H69&gt;DATEVALUE("31/10/2022"),0,IF(I69&lt;DATEVALUE("1/10/2022"),0,IF(AND(H69&lt;=DATEVALUE("31/10/2022"),H69&gt;=DATEVALUE("1/10/2022"),I69&gt;DATEVALUE("31/10/2022")),DATEDIF(H69,"31/10/2022","d")+1,IF(AND(H69&lt;=DATEVALUE("31/10/2022"),H69&gt;=DATEVALUE("1/10/2022"),I69&lt;=DATEVALUE("31/10/2022")),DATEDIF(H69,I69,"d")+1,IF(AND(I69&lt;=DATEVALUE("31/10/2022"),I69&gt;=DATEVALUE("1/10/2022"),H69&lt;DATEVALUE("1/10/2022")),DATEDIF("1/10/2022",I69,"d")+1,IF(AND(H69&lt;DATEVALUE("1/10/2022"),I69&gt;DATEVALUE("31/10/2022")),DATEDIF("1/10/2022","31/10/2022","d")+1,))))))))</f>
        <v>0</v>
      </c>
      <c r="W69">
        <f t="shared" ref="W69:W132" si="39">IF(OR(ISBLANK(H69),ISBLANK(I69)),0, IF(H69&gt;I69,"ERRORE",IF(H69&gt;DATEVALUE("30/11/2022"),0,IF(I69&lt;DATEVALUE("1/11/2022"),0,IF(AND(H69&lt;=DATEVALUE("30/11/2022"),H69&gt;=DATEVALUE("1/11/2022"),I69&gt;DATEVALUE("30/11/2022")),DATEDIF(H69,"30/11/2022","d")+1,IF(AND(H69&lt;=DATEVALUE("30/11/2022"),H69&gt;=DATEVALUE("1/11/2022"),I69&lt;=DATEVALUE("30/11/2022")),DATEDIF(H69,I69,"d")+1,IF(AND(I69&lt;=DATEVALUE("30/11/2022"),I69&gt;=DATEVALUE("1/11/2022"),H69&lt;DATEVALUE("1/11/2022")),DATEDIF("1/11/2022",I69,"d")+1,IF(AND(H69&lt;DATEVALUE("1/11/2022"),I69&gt;DATEVALUE("30/11/2022")),DATEDIF("1/11/2022","30/11/2022","d")+1,))))))))</f>
        <v>0</v>
      </c>
      <c r="X69">
        <f t="shared" ref="X69:X132" si="40">IF(OR(ISBLANK(H69),ISBLANK(I69)),0, IF(H69&gt;I69,"ERRORE",IF(H69&gt;DATEVALUE("31/12/2022"),0,IF(I69&lt;DATEVALUE("1/12/2022"),0,IF(AND(H69&lt;=DATEVALUE("31/12/2022"),H69&gt;=DATEVALUE("1/12/2022"),I69&gt;DATEVALUE("31/12/2022")),DATEDIF(H69,"31/12/2022","d")+1,IF(AND(H69&lt;=DATEVALUE("31/12/2022"),H69&gt;=DATEVALUE("1/12/2022"),I69&lt;=DATEVALUE("31/12/2022")),DATEDIF(H69,I69,"d")+1,IF(AND(I69&lt;=DATEVALUE("31/12/2022"),I69&gt;=DATEVALUE("1/12/2022"),H69&lt;DATEVALUE("1/12/2022")),DATEDIF("1/12/2022",I69,"d")+1,IF(AND(H69&lt;DATEVALUE("1/12/2022"),I69&gt;DATEVALUE("31/12/2022")),DATEDIF("1/12/2022","31/12/2022","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39" t="str">
        <f t="shared" si="14"/>
        <v>ZERO</v>
      </c>
      <c r="B70" s="39"/>
      <c r="C70" s="50" t="s">
        <v>34</v>
      </c>
      <c r="D70" s="10"/>
      <c r="E70" s="51" t="s">
        <v>34</v>
      </c>
      <c r="F70" s="52" t="str">
        <f>VLOOKUP(E70,ISTRUZIONI!$A$10:$B$15,2)</f>
        <v>-</v>
      </c>
      <c r="G70" s="9"/>
      <c r="H70" s="57"/>
      <c r="I70" s="57"/>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39" t="str">
        <f t="shared" ref="A71:A134" si="54">IF(OR(C71="U",C71="D"),A70+1,"ZERO")</f>
        <v>ZERO</v>
      </c>
      <c r="B71" s="39"/>
      <c r="C71" s="50" t="s">
        <v>34</v>
      </c>
      <c r="D71" s="10"/>
      <c r="E71" s="51" t="s">
        <v>34</v>
      </c>
      <c r="F71" s="52" t="str">
        <f>VLOOKUP(E71,ISTRUZIONI!$A$10:$B$15,2)</f>
        <v>-</v>
      </c>
      <c r="G71" s="9"/>
      <c r="H71" s="57"/>
      <c r="I71" s="57"/>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39" t="str">
        <f t="shared" si="54"/>
        <v>ZERO</v>
      </c>
      <c r="B72" s="39"/>
      <c r="C72" s="50" t="s">
        <v>34</v>
      </c>
      <c r="D72" s="10"/>
      <c r="E72" s="51" t="s">
        <v>34</v>
      </c>
      <c r="F72" s="52" t="str">
        <f>VLOOKUP(E72,ISTRUZIONI!$A$10:$B$15,2)</f>
        <v>-</v>
      </c>
      <c r="G72" s="9"/>
      <c r="H72" s="57"/>
      <c r="I72" s="57"/>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39" t="str">
        <f t="shared" si="54"/>
        <v>ZERO</v>
      </c>
      <c r="B73" s="39"/>
      <c r="C73" s="50" t="s">
        <v>34</v>
      </c>
      <c r="D73" s="10"/>
      <c r="E73" s="51" t="s">
        <v>34</v>
      </c>
      <c r="F73" s="52" t="str">
        <f>VLOOKUP(E73,ISTRUZIONI!$A$10:$B$15,2)</f>
        <v>-</v>
      </c>
      <c r="G73" s="9"/>
      <c r="H73" s="57"/>
      <c r="I73" s="57"/>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39" t="str">
        <f t="shared" si="54"/>
        <v>ZERO</v>
      </c>
      <c r="B74" s="39"/>
      <c r="C74" s="50" t="s">
        <v>34</v>
      </c>
      <c r="D74" s="10"/>
      <c r="E74" s="51" t="s">
        <v>34</v>
      </c>
      <c r="F74" s="52" t="str">
        <f>VLOOKUP(E74,ISTRUZIONI!$A$10:$B$15,2)</f>
        <v>-</v>
      </c>
      <c r="G74" s="9"/>
      <c r="H74" s="57"/>
      <c r="I74" s="57"/>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39" t="str">
        <f t="shared" si="54"/>
        <v>ZERO</v>
      </c>
      <c r="B75" s="39"/>
      <c r="C75" s="50" t="s">
        <v>34</v>
      </c>
      <c r="D75" s="10"/>
      <c r="E75" s="51" t="s">
        <v>34</v>
      </c>
      <c r="F75" s="52" t="str">
        <f>VLOOKUP(E75,ISTRUZIONI!$A$10:$B$15,2)</f>
        <v>-</v>
      </c>
      <c r="G75" s="9"/>
      <c r="H75" s="57"/>
      <c r="I75" s="57"/>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39" t="str">
        <f t="shared" si="54"/>
        <v>ZERO</v>
      </c>
      <c r="B76" s="39"/>
      <c r="C76" s="50" t="s">
        <v>34</v>
      </c>
      <c r="D76" s="10"/>
      <c r="E76" s="51" t="s">
        <v>34</v>
      </c>
      <c r="F76" s="52" t="str">
        <f>VLOOKUP(E76,ISTRUZIONI!$A$10:$B$15,2)</f>
        <v>-</v>
      </c>
      <c r="G76" s="9"/>
      <c r="H76" s="57"/>
      <c r="I76" s="57"/>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39" t="str">
        <f t="shared" si="54"/>
        <v>ZERO</v>
      </c>
      <c r="B77" s="39"/>
      <c r="C77" s="50" t="s">
        <v>34</v>
      </c>
      <c r="D77" s="10"/>
      <c r="E77" s="51" t="s">
        <v>34</v>
      </c>
      <c r="F77" s="52" t="str">
        <f>VLOOKUP(E77,ISTRUZIONI!$A$10:$B$15,2)</f>
        <v>-</v>
      </c>
      <c r="G77" s="9"/>
      <c r="H77" s="57"/>
      <c r="I77" s="57"/>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39" t="str">
        <f t="shared" si="54"/>
        <v>ZERO</v>
      </c>
      <c r="B78" s="39"/>
      <c r="C78" s="50" t="s">
        <v>34</v>
      </c>
      <c r="D78" s="10"/>
      <c r="E78" s="51" t="s">
        <v>34</v>
      </c>
      <c r="F78" s="52" t="str">
        <f>VLOOKUP(E78,ISTRUZIONI!$A$10:$B$15,2)</f>
        <v>-</v>
      </c>
      <c r="G78" s="9"/>
      <c r="H78" s="57"/>
      <c r="I78" s="57"/>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39" t="str">
        <f t="shared" si="54"/>
        <v>ZERO</v>
      </c>
      <c r="B79" s="39"/>
      <c r="C79" s="50" t="s">
        <v>34</v>
      </c>
      <c r="D79" s="10"/>
      <c r="E79" s="51" t="s">
        <v>34</v>
      </c>
      <c r="F79" s="52" t="str">
        <f>VLOOKUP(E79,ISTRUZIONI!$A$10:$B$15,2)</f>
        <v>-</v>
      </c>
      <c r="G79" s="9"/>
      <c r="H79" s="57"/>
      <c r="I79" s="57"/>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39" t="str">
        <f t="shared" si="54"/>
        <v>ZERO</v>
      </c>
      <c r="B80" s="39"/>
      <c r="C80" s="50" t="s">
        <v>34</v>
      </c>
      <c r="D80" s="10"/>
      <c r="E80" s="51" t="s">
        <v>34</v>
      </c>
      <c r="F80" s="52" t="str">
        <f>VLOOKUP(E80,ISTRUZIONI!$A$10:$B$15,2)</f>
        <v>-</v>
      </c>
      <c r="G80" s="9"/>
      <c r="H80" s="57"/>
      <c r="I80" s="57"/>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39" t="str">
        <f t="shared" si="54"/>
        <v>ZERO</v>
      </c>
      <c r="B81" s="39"/>
      <c r="C81" s="50" t="s">
        <v>34</v>
      </c>
      <c r="D81" s="10"/>
      <c r="E81" s="51" t="s">
        <v>34</v>
      </c>
      <c r="F81" s="52" t="str">
        <f>VLOOKUP(E81,ISTRUZIONI!$A$10:$B$15,2)</f>
        <v>-</v>
      </c>
      <c r="G81" s="9"/>
      <c r="H81" s="57"/>
      <c r="I81" s="57"/>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39" t="str">
        <f t="shared" si="54"/>
        <v>ZERO</v>
      </c>
      <c r="B82" s="39"/>
      <c r="C82" s="50" t="s">
        <v>34</v>
      </c>
      <c r="D82" s="10"/>
      <c r="E82" s="51" t="s">
        <v>34</v>
      </c>
      <c r="F82" s="52" t="str">
        <f>VLOOKUP(E82,ISTRUZIONI!$A$10:$B$15,2)</f>
        <v>-</v>
      </c>
      <c r="G82" s="9"/>
      <c r="H82" s="57"/>
      <c r="I82" s="57"/>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39" t="str">
        <f t="shared" si="54"/>
        <v>ZERO</v>
      </c>
      <c r="B83" s="39"/>
      <c r="C83" s="50" t="s">
        <v>34</v>
      </c>
      <c r="D83" s="10"/>
      <c r="E83" s="51" t="s">
        <v>34</v>
      </c>
      <c r="F83" s="52" t="str">
        <f>VLOOKUP(E83,ISTRUZIONI!$A$10:$B$15,2)</f>
        <v>-</v>
      </c>
      <c r="G83" s="9"/>
      <c r="H83" s="57"/>
      <c r="I83" s="57"/>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39" t="str">
        <f t="shared" si="54"/>
        <v>ZERO</v>
      </c>
      <c r="B84" s="39"/>
      <c r="C84" s="50" t="s">
        <v>34</v>
      </c>
      <c r="D84" s="10"/>
      <c r="E84" s="51" t="s">
        <v>34</v>
      </c>
      <c r="F84" s="52" t="str">
        <f>VLOOKUP(E84,ISTRUZIONI!$A$10:$B$15,2)</f>
        <v>-</v>
      </c>
      <c r="G84" s="9"/>
      <c r="H84" s="57"/>
      <c r="I84" s="57"/>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39" t="str">
        <f t="shared" si="54"/>
        <v>ZERO</v>
      </c>
      <c r="B85" s="39"/>
      <c r="C85" s="50" t="s">
        <v>34</v>
      </c>
      <c r="D85" s="10"/>
      <c r="E85" s="51" t="s">
        <v>34</v>
      </c>
      <c r="F85" s="52" t="str">
        <f>VLOOKUP(E85,ISTRUZIONI!$A$10:$B$15,2)</f>
        <v>-</v>
      </c>
      <c r="G85" s="9"/>
      <c r="H85" s="57"/>
      <c r="I85" s="57"/>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39" t="str">
        <f t="shared" si="54"/>
        <v>ZERO</v>
      </c>
      <c r="B86" s="39"/>
      <c r="C86" s="50" t="s">
        <v>34</v>
      </c>
      <c r="D86" s="10"/>
      <c r="E86" s="51" t="s">
        <v>34</v>
      </c>
      <c r="F86" s="52" t="str">
        <f>VLOOKUP(E86,ISTRUZIONI!$A$10:$B$15,2)</f>
        <v>-</v>
      </c>
      <c r="G86" s="9"/>
      <c r="H86" s="57"/>
      <c r="I86" s="57"/>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39" t="str">
        <f t="shared" si="54"/>
        <v>ZERO</v>
      </c>
      <c r="B87" s="39"/>
      <c r="C87" s="50" t="s">
        <v>34</v>
      </c>
      <c r="D87" s="10"/>
      <c r="E87" s="51" t="s">
        <v>34</v>
      </c>
      <c r="F87" s="52" t="str">
        <f>VLOOKUP(E87,ISTRUZIONI!$A$10:$B$15,2)</f>
        <v>-</v>
      </c>
      <c r="G87" s="9"/>
      <c r="H87" s="57"/>
      <c r="I87" s="57"/>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39" t="str">
        <f t="shared" si="54"/>
        <v>ZERO</v>
      </c>
      <c r="B88" s="39"/>
      <c r="C88" s="50" t="s">
        <v>34</v>
      </c>
      <c r="D88" s="10"/>
      <c r="E88" s="51" t="s">
        <v>34</v>
      </c>
      <c r="F88" s="52" t="str">
        <f>VLOOKUP(E88,ISTRUZIONI!$A$10:$B$15,2)</f>
        <v>-</v>
      </c>
      <c r="G88" s="9"/>
      <c r="H88" s="57"/>
      <c r="I88" s="57"/>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39" t="str">
        <f t="shared" si="54"/>
        <v>ZERO</v>
      </c>
      <c r="B89" s="39"/>
      <c r="C89" s="50" t="s">
        <v>34</v>
      </c>
      <c r="D89" s="10"/>
      <c r="E89" s="51" t="s">
        <v>34</v>
      </c>
      <c r="F89" s="52" t="str">
        <f>VLOOKUP(E89,ISTRUZIONI!$A$10:$B$15,2)</f>
        <v>-</v>
      </c>
      <c r="G89" s="9"/>
      <c r="H89" s="57"/>
      <c r="I89" s="57"/>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39" t="str">
        <f t="shared" si="54"/>
        <v>ZERO</v>
      </c>
      <c r="B90" s="39"/>
      <c r="C90" s="50" t="s">
        <v>34</v>
      </c>
      <c r="D90" s="10"/>
      <c r="E90" s="51" t="s">
        <v>34</v>
      </c>
      <c r="F90" s="52" t="str">
        <f>VLOOKUP(E90,ISTRUZIONI!$A$10:$B$15,2)</f>
        <v>-</v>
      </c>
      <c r="G90" s="9"/>
      <c r="H90" s="57"/>
      <c r="I90" s="57"/>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39" t="str">
        <f t="shared" si="54"/>
        <v>ZERO</v>
      </c>
      <c r="B91" s="39"/>
      <c r="C91" s="50" t="s">
        <v>34</v>
      </c>
      <c r="D91" s="10"/>
      <c r="E91" s="51" t="s">
        <v>34</v>
      </c>
      <c r="F91" s="52" t="str">
        <f>VLOOKUP(E91,ISTRUZIONI!$A$10:$B$15,2)</f>
        <v>-</v>
      </c>
      <c r="G91" s="9"/>
      <c r="H91" s="57"/>
      <c r="I91" s="57"/>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39" t="str">
        <f t="shared" si="54"/>
        <v>ZERO</v>
      </c>
      <c r="B92" s="39"/>
      <c r="C92" s="50" t="s">
        <v>34</v>
      </c>
      <c r="D92" s="10"/>
      <c r="E92" s="51" t="s">
        <v>34</v>
      </c>
      <c r="F92" s="52" t="str">
        <f>VLOOKUP(E92,ISTRUZIONI!$A$10:$B$15,2)</f>
        <v>-</v>
      </c>
      <c r="G92" s="9"/>
      <c r="H92" s="57"/>
      <c r="I92" s="57"/>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39" t="str">
        <f t="shared" si="54"/>
        <v>ZERO</v>
      </c>
      <c r="B93" s="39"/>
      <c r="C93" s="50" t="s">
        <v>34</v>
      </c>
      <c r="D93" s="10"/>
      <c r="E93" s="51" t="s">
        <v>34</v>
      </c>
      <c r="F93" s="52" t="str">
        <f>VLOOKUP(E93,ISTRUZIONI!$A$10:$B$15,2)</f>
        <v>-</v>
      </c>
      <c r="G93" s="9"/>
      <c r="H93" s="57"/>
      <c r="I93" s="57"/>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39" t="str">
        <f t="shared" si="54"/>
        <v>ZERO</v>
      </c>
      <c r="B94" s="39"/>
      <c r="C94" s="50" t="s">
        <v>34</v>
      </c>
      <c r="D94" s="10"/>
      <c r="E94" s="51" t="s">
        <v>34</v>
      </c>
      <c r="F94" s="52" t="str">
        <f>VLOOKUP(E94,ISTRUZIONI!$A$10:$B$15,2)</f>
        <v>-</v>
      </c>
      <c r="G94" s="9"/>
      <c r="H94" s="57"/>
      <c r="I94" s="57"/>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39" t="str">
        <f t="shared" si="54"/>
        <v>ZERO</v>
      </c>
      <c r="B95" s="39"/>
      <c r="C95" s="50" t="s">
        <v>34</v>
      </c>
      <c r="D95" s="10"/>
      <c r="E95" s="51" t="s">
        <v>34</v>
      </c>
      <c r="F95" s="52" t="str">
        <f>VLOOKUP(E95,ISTRUZIONI!$A$10:$B$15,2)</f>
        <v>-</v>
      </c>
      <c r="G95" s="9"/>
      <c r="H95" s="57"/>
      <c r="I95" s="57"/>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39" t="str">
        <f t="shared" si="54"/>
        <v>ZERO</v>
      </c>
      <c r="B96" s="39"/>
      <c r="C96" s="50" t="s">
        <v>34</v>
      </c>
      <c r="D96" s="10"/>
      <c r="E96" s="51" t="s">
        <v>34</v>
      </c>
      <c r="F96" s="52" t="str">
        <f>VLOOKUP(E96,ISTRUZIONI!$A$10:$B$15,2)</f>
        <v>-</v>
      </c>
      <c r="G96" s="9"/>
      <c r="H96" s="57"/>
      <c r="I96" s="57"/>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39" t="str">
        <f t="shared" si="54"/>
        <v>ZERO</v>
      </c>
      <c r="B97" s="39"/>
      <c r="C97" s="50" t="s">
        <v>34</v>
      </c>
      <c r="D97" s="10"/>
      <c r="E97" s="51" t="s">
        <v>34</v>
      </c>
      <c r="F97" s="52" t="str">
        <f>VLOOKUP(E97,ISTRUZIONI!$A$10:$B$15,2)</f>
        <v>-</v>
      </c>
      <c r="G97" s="9"/>
      <c r="H97" s="57"/>
      <c r="I97" s="57"/>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39" t="str">
        <f t="shared" si="54"/>
        <v>ZERO</v>
      </c>
      <c r="B98" s="39"/>
      <c r="C98" s="50" t="s">
        <v>34</v>
      </c>
      <c r="D98" s="10"/>
      <c r="E98" s="51" t="s">
        <v>34</v>
      </c>
      <c r="F98" s="52" t="str">
        <f>VLOOKUP(E98,ISTRUZIONI!$A$10:$B$15,2)</f>
        <v>-</v>
      </c>
      <c r="G98" s="9"/>
      <c r="H98" s="57"/>
      <c r="I98" s="57"/>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39" t="str">
        <f t="shared" si="54"/>
        <v>ZERO</v>
      </c>
      <c r="B99" s="39"/>
      <c r="C99" s="50" t="s">
        <v>34</v>
      </c>
      <c r="D99" s="10"/>
      <c r="E99" s="51" t="s">
        <v>34</v>
      </c>
      <c r="F99" s="52" t="str">
        <f>VLOOKUP(E99,ISTRUZIONI!$A$10:$B$15,2)</f>
        <v>-</v>
      </c>
      <c r="G99" s="9"/>
      <c r="H99" s="57"/>
      <c r="I99" s="57"/>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39" t="str">
        <f t="shared" si="54"/>
        <v>ZERO</v>
      </c>
      <c r="B100" s="39"/>
      <c r="C100" s="50" t="s">
        <v>34</v>
      </c>
      <c r="D100" s="10"/>
      <c r="E100" s="51" t="s">
        <v>34</v>
      </c>
      <c r="F100" s="52" t="str">
        <f>VLOOKUP(E100,ISTRUZIONI!$A$10:$B$15,2)</f>
        <v>-</v>
      </c>
      <c r="G100" s="9"/>
      <c r="H100" s="57"/>
      <c r="I100" s="57"/>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39" t="str">
        <f t="shared" si="54"/>
        <v>ZERO</v>
      </c>
      <c r="B101" s="39"/>
      <c r="C101" s="50" t="s">
        <v>34</v>
      </c>
      <c r="D101" s="10"/>
      <c r="E101" s="51" t="s">
        <v>34</v>
      </c>
      <c r="F101" s="52" t="str">
        <f>VLOOKUP(E101,ISTRUZIONI!$A$10:$B$15,2)</f>
        <v>-</v>
      </c>
      <c r="G101" s="9"/>
      <c r="H101" s="57"/>
      <c r="I101" s="57"/>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39" t="str">
        <f t="shared" si="54"/>
        <v>ZERO</v>
      </c>
      <c r="B102" s="39"/>
      <c r="C102" s="50" t="s">
        <v>34</v>
      </c>
      <c r="D102" s="10"/>
      <c r="E102" s="51" t="s">
        <v>34</v>
      </c>
      <c r="F102" s="52" t="str">
        <f>VLOOKUP(E102,ISTRUZIONI!$A$10:$B$15,2)</f>
        <v>-</v>
      </c>
      <c r="G102" s="9"/>
      <c r="H102" s="57"/>
      <c r="I102" s="57"/>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39" t="str">
        <f t="shared" si="54"/>
        <v>ZERO</v>
      </c>
      <c r="B103" s="39"/>
      <c r="C103" s="50" t="s">
        <v>34</v>
      </c>
      <c r="D103" s="10"/>
      <c r="E103" s="51" t="s">
        <v>34</v>
      </c>
      <c r="F103" s="52" t="str">
        <f>VLOOKUP(E103,ISTRUZIONI!$A$10:$B$15,2)</f>
        <v>-</v>
      </c>
      <c r="G103" s="9"/>
      <c r="H103" s="57"/>
      <c r="I103" s="57"/>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39" t="str">
        <f t="shared" si="54"/>
        <v>ZERO</v>
      </c>
      <c r="B104" s="39"/>
      <c r="C104" s="50" t="s">
        <v>34</v>
      </c>
      <c r="D104" s="10"/>
      <c r="E104" s="51" t="s">
        <v>34</v>
      </c>
      <c r="F104" s="52" t="str">
        <f>VLOOKUP(E104,ISTRUZIONI!$A$10:$B$15,2)</f>
        <v>-</v>
      </c>
      <c r="G104" s="9"/>
      <c r="H104" s="57"/>
      <c r="I104" s="57"/>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39" t="str">
        <f t="shared" si="54"/>
        <v>ZERO</v>
      </c>
      <c r="B105" s="39"/>
      <c r="C105" s="50" t="s">
        <v>34</v>
      </c>
      <c r="D105" s="10"/>
      <c r="E105" s="51" t="s">
        <v>34</v>
      </c>
      <c r="F105" s="52" t="str">
        <f>VLOOKUP(E105,ISTRUZIONI!$A$10:$B$15,2)</f>
        <v>-</v>
      </c>
      <c r="G105" s="9"/>
      <c r="H105" s="57"/>
      <c r="I105" s="57"/>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39" t="str">
        <f t="shared" si="54"/>
        <v>ZERO</v>
      </c>
      <c r="B106" s="39"/>
      <c r="C106" s="50" t="s">
        <v>34</v>
      </c>
      <c r="D106" s="10"/>
      <c r="E106" s="51" t="s">
        <v>34</v>
      </c>
      <c r="F106" s="52" t="str">
        <f>VLOOKUP(E106,ISTRUZIONI!$A$10:$B$15,2)</f>
        <v>-</v>
      </c>
      <c r="G106" s="9"/>
      <c r="H106" s="57"/>
      <c r="I106" s="57"/>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39" t="str">
        <f t="shared" si="54"/>
        <v>ZERO</v>
      </c>
      <c r="B107" s="39"/>
      <c r="C107" s="50" t="s">
        <v>34</v>
      </c>
      <c r="D107" s="10"/>
      <c r="E107" s="51" t="s">
        <v>34</v>
      </c>
      <c r="F107" s="52" t="str">
        <f>VLOOKUP(E107,ISTRUZIONI!$A$10:$B$15,2)</f>
        <v>-</v>
      </c>
      <c r="G107" s="9"/>
      <c r="H107" s="57"/>
      <c r="I107" s="57"/>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39" t="str">
        <f t="shared" si="54"/>
        <v>ZERO</v>
      </c>
      <c r="B108" s="39"/>
      <c r="C108" s="50" t="s">
        <v>34</v>
      </c>
      <c r="D108" s="10"/>
      <c r="E108" s="51" t="s">
        <v>34</v>
      </c>
      <c r="F108" s="52" t="str">
        <f>VLOOKUP(E108,ISTRUZIONI!$A$10:$B$15,2)</f>
        <v>-</v>
      </c>
      <c r="G108" s="9"/>
      <c r="H108" s="57"/>
      <c r="I108" s="57"/>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39" t="str">
        <f t="shared" si="54"/>
        <v>ZERO</v>
      </c>
      <c r="B109" s="39"/>
      <c r="C109" s="50" t="s">
        <v>34</v>
      </c>
      <c r="D109" s="10"/>
      <c r="E109" s="51" t="s">
        <v>34</v>
      </c>
      <c r="F109" s="52" t="str">
        <f>VLOOKUP(E109,ISTRUZIONI!$A$10:$B$15,2)</f>
        <v>-</v>
      </c>
      <c r="G109" s="9"/>
      <c r="H109" s="57"/>
      <c r="I109" s="57"/>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39" t="str">
        <f t="shared" si="54"/>
        <v>ZERO</v>
      </c>
      <c r="B110" s="39"/>
      <c r="C110" s="50" t="s">
        <v>34</v>
      </c>
      <c r="D110" s="10"/>
      <c r="E110" s="51" t="s">
        <v>34</v>
      </c>
      <c r="F110" s="52" t="str">
        <f>VLOOKUP(E110,ISTRUZIONI!$A$10:$B$15,2)</f>
        <v>-</v>
      </c>
      <c r="G110" s="9"/>
      <c r="H110" s="57"/>
      <c r="I110" s="57"/>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39" t="str">
        <f t="shared" si="54"/>
        <v>ZERO</v>
      </c>
      <c r="B111" s="39"/>
      <c r="C111" s="50" t="s">
        <v>34</v>
      </c>
      <c r="D111" s="10"/>
      <c r="E111" s="51" t="s">
        <v>34</v>
      </c>
      <c r="F111" s="52" t="str">
        <f>VLOOKUP(E111,ISTRUZIONI!$A$10:$B$15,2)</f>
        <v>-</v>
      </c>
      <c r="G111" s="9"/>
      <c r="H111" s="57"/>
      <c r="I111" s="57"/>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39" t="str">
        <f t="shared" si="54"/>
        <v>ZERO</v>
      </c>
      <c r="B112" s="39"/>
      <c r="C112" s="50" t="s">
        <v>34</v>
      </c>
      <c r="D112" s="10"/>
      <c r="E112" s="51" t="s">
        <v>34</v>
      </c>
      <c r="F112" s="52" t="str">
        <f>VLOOKUP(E112,ISTRUZIONI!$A$10:$B$15,2)</f>
        <v>-</v>
      </c>
      <c r="G112" s="9"/>
      <c r="H112" s="57"/>
      <c r="I112" s="57"/>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39" t="str">
        <f t="shared" si="54"/>
        <v>ZERO</v>
      </c>
      <c r="B113" s="39"/>
      <c r="C113" s="50" t="s">
        <v>34</v>
      </c>
      <c r="D113" s="10"/>
      <c r="E113" s="51" t="s">
        <v>34</v>
      </c>
      <c r="F113" s="52" t="str">
        <f>VLOOKUP(E113,ISTRUZIONI!$A$10:$B$15,2)</f>
        <v>-</v>
      </c>
      <c r="G113" s="9"/>
      <c r="H113" s="57"/>
      <c r="I113" s="57"/>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39" t="str">
        <f t="shared" si="54"/>
        <v>ZERO</v>
      </c>
      <c r="B114" s="39"/>
      <c r="C114" s="50" t="s">
        <v>34</v>
      </c>
      <c r="D114" s="10"/>
      <c r="E114" s="51" t="s">
        <v>34</v>
      </c>
      <c r="F114" s="52" t="str">
        <f>VLOOKUP(E114,ISTRUZIONI!$A$10:$B$15,2)</f>
        <v>-</v>
      </c>
      <c r="G114" s="9"/>
      <c r="H114" s="57"/>
      <c r="I114" s="57"/>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39" t="str">
        <f t="shared" si="54"/>
        <v>ZERO</v>
      </c>
      <c r="B115" s="39"/>
      <c r="C115" s="50" t="s">
        <v>34</v>
      </c>
      <c r="D115" s="10"/>
      <c r="E115" s="51" t="s">
        <v>34</v>
      </c>
      <c r="F115" s="52" t="str">
        <f>VLOOKUP(E115,ISTRUZIONI!$A$10:$B$15,2)</f>
        <v>-</v>
      </c>
      <c r="G115" s="9"/>
      <c r="H115" s="57"/>
      <c r="I115" s="57"/>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39" t="str">
        <f t="shared" si="54"/>
        <v>ZERO</v>
      </c>
      <c r="B116" s="39"/>
      <c r="C116" s="50" t="s">
        <v>34</v>
      </c>
      <c r="D116" s="10"/>
      <c r="E116" s="51" t="s">
        <v>34</v>
      </c>
      <c r="F116" s="52" t="str">
        <f>VLOOKUP(E116,ISTRUZIONI!$A$10:$B$15,2)</f>
        <v>-</v>
      </c>
      <c r="G116" s="9"/>
      <c r="H116" s="57"/>
      <c r="I116" s="57"/>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39" t="str">
        <f t="shared" si="54"/>
        <v>ZERO</v>
      </c>
      <c r="B117" s="39"/>
      <c r="C117" s="50" t="s">
        <v>34</v>
      </c>
      <c r="D117" s="10"/>
      <c r="E117" s="51" t="s">
        <v>34</v>
      </c>
      <c r="F117" s="52" t="str">
        <f>VLOOKUP(E117,ISTRUZIONI!$A$10:$B$15,2)</f>
        <v>-</v>
      </c>
      <c r="G117" s="9"/>
      <c r="H117" s="57"/>
      <c r="I117" s="57"/>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39" t="str">
        <f t="shared" si="54"/>
        <v>ZERO</v>
      </c>
      <c r="B118" s="39"/>
      <c r="C118" s="50" t="s">
        <v>34</v>
      </c>
      <c r="D118" s="10"/>
      <c r="E118" s="51" t="s">
        <v>34</v>
      </c>
      <c r="F118" s="52" t="str">
        <f>VLOOKUP(E118,ISTRUZIONI!$A$10:$B$15,2)</f>
        <v>-</v>
      </c>
      <c r="G118" s="9"/>
      <c r="H118" s="57"/>
      <c r="I118" s="57"/>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39" t="str">
        <f t="shared" si="54"/>
        <v>ZERO</v>
      </c>
      <c r="B119" s="39"/>
      <c r="C119" s="50" t="s">
        <v>34</v>
      </c>
      <c r="D119" s="10"/>
      <c r="E119" s="51" t="s">
        <v>34</v>
      </c>
      <c r="F119" s="52" t="str">
        <f>VLOOKUP(E119,ISTRUZIONI!$A$10:$B$15,2)</f>
        <v>-</v>
      </c>
      <c r="G119" s="9"/>
      <c r="H119" s="57"/>
      <c r="I119" s="57"/>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39" t="str">
        <f t="shared" si="54"/>
        <v>ZERO</v>
      </c>
      <c r="B120" s="39"/>
      <c r="C120" s="50" t="s">
        <v>34</v>
      </c>
      <c r="D120" s="10"/>
      <c r="E120" s="51" t="s">
        <v>34</v>
      </c>
      <c r="F120" s="52" t="str">
        <f>VLOOKUP(E120,ISTRUZIONI!$A$10:$B$15,2)</f>
        <v>-</v>
      </c>
      <c r="G120" s="9"/>
      <c r="H120" s="57"/>
      <c r="I120" s="57"/>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39" t="str">
        <f t="shared" si="54"/>
        <v>ZERO</v>
      </c>
      <c r="B121" s="39"/>
      <c r="C121" s="50" t="s">
        <v>34</v>
      </c>
      <c r="D121" s="10"/>
      <c r="E121" s="51" t="s">
        <v>34</v>
      </c>
      <c r="F121" s="52" t="str">
        <f>VLOOKUP(E121,ISTRUZIONI!$A$10:$B$15,2)</f>
        <v>-</v>
      </c>
      <c r="G121" s="9"/>
      <c r="H121" s="57"/>
      <c r="I121" s="57"/>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39" t="str">
        <f t="shared" si="54"/>
        <v>ZERO</v>
      </c>
      <c r="B122" s="39"/>
      <c r="C122" s="50" t="s">
        <v>34</v>
      </c>
      <c r="D122" s="10"/>
      <c r="E122" s="51" t="s">
        <v>34</v>
      </c>
      <c r="F122" s="52" t="str">
        <f>VLOOKUP(E122,ISTRUZIONI!$A$10:$B$15,2)</f>
        <v>-</v>
      </c>
      <c r="G122" s="9"/>
      <c r="H122" s="57"/>
      <c r="I122" s="57"/>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39" t="str">
        <f t="shared" si="54"/>
        <v>ZERO</v>
      </c>
      <c r="B123" s="39"/>
      <c r="C123" s="50" t="s">
        <v>34</v>
      </c>
      <c r="D123" s="10"/>
      <c r="E123" s="51" t="s">
        <v>34</v>
      </c>
      <c r="F123" s="52" t="str">
        <f>VLOOKUP(E123,ISTRUZIONI!$A$10:$B$15,2)</f>
        <v>-</v>
      </c>
      <c r="G123" s="9"/>
      <c r="H123" s="57"/>
      <c r="I123" s="57"/>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39" t="str">
        <f t="shared" si="54"/>
        <v>ZERO</v>
      </c>
      <c r="B124" s="39"/>
      <c r="C124" s="50" t="s">
        <v>34</v>
      </c>
      <c r="D124" s="10"/>
      <c r="E124" s="51" t="s">
        <v>34</v>
      </c>
      <c r="F124" s="52" t="str">
        <f>VLOOKUP(E124,ISTRUZIONI!$A$10:$B$15,2)</f>
        <v>-</v>
      </c>
      <c r="G124" s="9"/>
      <c r="H124" s="57"/>
      <c r="I124" s="57"/>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39" t="str">
        <f t="shared" si="54"/>
        <v>ZERO</v>
      </c>
      <c r="B125" s="39"/>
      <c r="C125" s="50" t="s">
        <v>34</v>
      </c>
      <c r="D125" s="10"/>
      <c r="E125" s="51" t="s">
        <v>34</v>
      </c>
      <c r="F125" s="52" t="str">
        <f>VLOOKUP(E125,ISTRUZIONI!$A$10:$B$15,2)</f>
        <v>-</v>
      </c>
      <c r="G125" s="9"/>
      <c r="H125" s="57"/>
      <c r="I125" s="57"/>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39" t="str">
        <f t="shared" si="54"/>
        <v>ZERO</v>
      </c>
      <c r="B126" s="39"/>
      <c r="C126" s="50" t="s">
        <v>34</v>
      </c>
      <c r="D126" s="10"/>
      <c r="E126" s="51" t="s">
        <v>34</v>
      </c>
      <c r="F126" s="52" t="str">
        <f>VLOOKUP(E126,ISTRUZIONI!$A$10:$B$15,2)</f>
        <v>-</v>
      </c>
      <c r="G126" s="9"/>
      <c r="H126" s="57"/>
      <c r="I126" s="57"/>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39" t="str">
        <f t="shared" si="54"/>
        <v>ZERO</v>
      </c>
      <c r="B127" s="39"/>
      <c r="C127" s="50" t="s">
        <v>34</v>
      </c>
      <c r="D127" s="10"/>
      <c r="E127" s="51" t="s">
        <v>34</v>
      </c>
      <c r="F127" s="52" t="str">
        <f>VLOOKUP(E127,ISTRUZIONI!$A$10:$B$15,2)</f>
        <v>-</v>
      </c>
      <c r="G127" s="9"/>
      <c r="H127" s="57"/>
      <c r="I127" s="57"/>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39" t="str">
        <f t="shared" si="54"/>
        <v>ZERO</v>
      </c>
      <c r="B128" s="39"/>
      <c r="C128" s="50" t="s">
        <v>34</v>
      </c>
      <c r="D128" s="10"/>
      <c r="E128" s="51" t="s">
        <v>34</v>
      </c>
      <c r="F128" s="52" t="str">
        <f>VLOOKUP(E128,ISTRUZIONI!$A$10:$B$15,2)</f>
        <v>-</v>
      </c>
      <c r="G128" s="9"/>
      <c r="H128" s="57"/>
      <c r="I128" s="57"/>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39" t="str">
        <f t="shared" si="54"/>
        <v>ZERO</v>
      </c>
      <c r="B129" s="39"/>
      <c r="C129" s="50" t="s">
        <v>34</v>
      </c>
      <c r="D129" s="10"/>
      <c r="E129" s="51" t="s">
        <v>34</v>
      </c>
      <c r="F129" s="52" t="str">
        <f>VLOOKUP(E129,ISTRUZIONI!$A$10:$B$15,2)</f>
        <v>-</v>
      </c>
      <c r="G129" s="9"/>
      <c r="H129" s="57"/>
      <c r="I129" s="57"/>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39" t="str">
        <f t="shared" si="54"/>
        <v>ZERO</v>
      </c>
      <c r="B130" s="39"/>
      <c r="C130" s="50" t="s">
        <v>34</v>
      </c>
      <c r="D130" s="10"/>
      <c r="E130" s="51" t="s">
        <v>34</v>
      </c>
      <c r="F130" s="52" t="str">
        <f>VLOOKUP(E130,ISTRUZIONI!$A$10:$B$15,2)</f>
        <v>-</v>
      </c>
      <c r="G130" s="9"/>
      <c r="H130" s="57"/>
      <c r="I130" s="57"/>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39" t="str">
        <f t="shared" si="54"/>
        <v>ZERO</v>
      </c>
      <c r="B131" s="39"/>
      <c r="C131" s="50" t="s">
        <v>34</v>
      </c>
      <c r="D131" s="10"/>
      <c r="E131" s="51" t="s">
        <v>34</v>
      </c>
      <c r="F131" s="52" t="str">
        <f>VLOOKUP(E131,ISTRUZIONI!$A$10:$B$15,2)</f>
        <v>-</v>
      </c>
      <c r="G131" s="9"/>
      <c r="H131" s="57"/>
      <c r="I131" s="57"/>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39" t="str">
        <f t="shared" si="54"/>
        <v>ZERO</v>
      </c>
      <c r="B132" s="39"/>
      <c r="C132" s="50" t="s">
        <v>34</v>
      </c>
      <c r="D132" s="10"/>
      <c r="E132" s="51" t="s">
        <v>34</v>
      </c>
      <c r="F132" s="52" t="str">
        <f>VLOOKUP(E132,ISTRUZIONI!$A$10:$B$15,2)</f>
        <v>-</v>
      </c>
      <c r="G132" s="9"/>
      <c r="H132" s="57"/>
      <c r="I132" s="57"/>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39" t="str">
        <f t="shared" si="54"/>
        <v>ZERO</v>
      </c>
      <c r="B133" s="39"/>
      <c r="C133" s="50" t="s">
        <v>34</v>
      </c>
      <c r="D133" s="10"/>
      <c r="E133" s="51" t="s">
        <v>34</v>
      </c>
      <c r="F133" s="52" t="str">
        <f>VLOOKUP(E133,ISTRUZIONI!$A$10:$B$15,2)</f>
        <v>-</v>
      </c>
      <c r="G133" s="9"/>
      <c r="H133" s="57"/>
      <c r="I133" s="57"/>
      <c r="J133" s="28">
        <f t="shared" ref="J133:J196" si="55">(IF(OR(ISBLANK(H133),ISBLANK(I133)),0,IF(H133&gt;I133,"ERRORE",IF(AND(H133&lt;=DATEVALUE("31/12/2022"),H133&gt;=DATEVALUE("1/1/2022"),I133&gt;DATEVALUE("31/12/2022")),DATEDIF(H133,"31/12/2022","d")+1,IF(AND(H133&lt;=DATEVALUE("31/12/2022"),H133&gt;=DATEVALUE("1/1/2022"),I133&lt;=DATEVALUE("31/12/2022")),DATEDIF(H133,I133,"d")+1,IF(AND(I133&lt;=DATEVALUE("31/12/2022"),I133&gt;=DATEVALUE("1/1/2022"),H133&lt;DATEVALUE("1/1/2022")),DATEDIF("1/1/2022",I133,"d")+1,IF(AND(H133&lt;DATEVALUE("1/1/2022"),I133&gt;DATEVALUE("31/12/2022")),DATEDIF("1/1/2022","31/12/2022","d")+1,))))))/30)*G133</f>
        <v>0</v>
      </c>
      <c r="K133" s="28" t="str">
        <f t="shared" si="53"/>
        <v>Compilare anagrafica</v>
      </c>
      <c r="L133" s="5"/>
      <c r="M133" s="31">
        <f t="shared" ref="M133:M196" si="56">IF(OR(ISBLANK(H133),ISBLANK(I133)),0, IF(H133&gt;I133,"ERRORE",IF(H133&gt;DATEVALUE("31/1/2022"),0,IF(I133&lt;DATEVALUE("1/1/2022"),0,IF(AND(H133&lt;=DATEVALUE("31/1/2022"),H133&gt;=DATEVALUE("1/1/2022"),I133&gt;DATEVALUE("31/1/2022")),DATEDIF(H133,"31/1/2022","d")+1,IF(AND(H133&lt;=DATEVALUE("31/1/2022"),H133&gt;=DATEVALUE("1/1/2022"),I133&lt;=DATEVALUE("31/1/2022")),DATEDIF(H133,I133,"d")+1,IF(AND(I133&lt;=DATEVALUE("31/1/2022"),I133&gt;=DATEVALUE("1/1/2022"),H133&lt;DATEVALUE("1/1/2022")),DATEDIF("1/1/2022",I133,"d")+1,IF(AND(H133&lt;DATEVALUE("1/1/2022"),I133&gt;DATEVALUE("31/1/2022")),DATEDIF("1/1/2022","31/1/2022","d")+1,))))))))</f>
        <v>0</v>
      </c>
      <c r="N133">
        <f t="shared" ref="N133:N196" si="57">IF(OR(ISBLANK(H133),ISBLANK(I133)),0, IF(H133&gt;I133,"ERRORE",IF(H133&gt;DATEVALUE("28/2/2022"),0,IF(I133&lt;DATEVALUE("1/2/2022"),0,IF(AND(H133&lt;=DATEVALUE("28/2/2022"),H133&gt;=DATEVALUE("1/2/2022"),I133&gt;DATEVALUE("28/2/2022")),DATEDIF(H133,"28/2/2022","d")+1,IF(AND(H133&lt;=DATEVALUE("28/2/2022"),H133&gt;=DATEVALUE("1/2/2022"),I133&lt;=DATEVALUE("28/2/2022")),DATEDIF(H133,I133,"d")+1,IF(AND(I133&lt;=DATEVALUE("28/2/2022"),I133&gt;=DATEVALUE("1/2/2022"),H133&lt;DATEVALUE("1/2/2022")),DATEDIF("1/2/2022",I133,"d")+1,IF(AND(H133&lt;DATEVALUE("1/2/2022"),I133&gt;DATEVALUE("28/2/2022")),DATEDIF("1/2/2022","28/2/2022","d")+1,))))))))</f>
        <v>0</v>
      </c>
      <c r="O133">
        <f t="shared" ref="O133:O196" si="58">IF(OR(ISBLANK(H133),ISBLANK(I133)),0, IF(H133&gt;I133,"ERRORE",IF(H133&gt;DATEVALUE("31/3/2022"),0,IF(I133&lt;DATEVALUE("1/3/2022"),0,IF(AND(H133&lt;=DATEVALUE("31/3/2022"),H133&gt;=DATEVALUE("1/3/2022"),I133&gt;DATEVALUE("31/3/2022")),DATEDIF(H133,"31/3/2022","d")+1,IF(AND(H133&lt;=DATEVALUE("31/3/2022"),H133&gt;=DATEVALUE("1/3/2022"),I133&lt;=DATEVALUE("31/3/2022")),DATEDIF(H133,I133,"d")+1,IF(AND(I133&lt;=DATEVALUE("31/3/2022"),I133&gt;=DATEVALUE("1/3/2022"),H133&lt;DATEVALUE("1/3/2022")),DATEDIF("1/3/2022",I133,"d")+1,IF(AND(H133&lt;DATEVALUE("1/3/2022"),I133&gt;DATEVALUE("31/3/2022")),DATEDIF("1/3/2022","31/3/2022","d")+1,))))))))</f>
        <v>0</v>
      </c>
      <c r="P133">
        <f t="shared" ref="P133:P196" si="59">IF(OR(ISBLANK(H133),ISBLANK(I133)),0, IF(H133&gt;I133,"ERRORE",IF(H133&gt;DATEVALUE("30/4/2022"),0,IF(I133&lt;DATEVALUE("1/4/2022"),0,IF(AND(H133&lt;=DATEVALUE("30/4/2022"),H133&gt;=DATEVALUE("1/4/2022"),I133&gt;DATEVALUE("30/4/2022")),DATEDIF(H133,"30/4/2022","d")+1,IF(AND(H133&lt;=DATEVALUE("30/4/2022"),H133&gt;=DATEVALUE("1/4/2022"),I133&lt;=DATEVALUE("30/4/2022")),DATEDIF(H133,I133,"d")+1,IF(AND(I133&lt;=DATEVALUE("30/4/2022"),I133&gt;=DATEVALUE("1/4/2022"),H133&lt;DATEVALUE("1/4/2022")),DATEDIF("1/4/2022",I133,"d")+1,IF(AND(H133&lt;DATEVALUE("1/4/2022"),I133&gt;DATEVALUE("30/4/2022")),DATEDIF("1/4/2022","30/4/2022","d")+1,))))))))</f>
        <v>0</v>
      </c>
      <c r="Q133">
        <f t="shared" ref="Q133:Q196" si="60">IF(OR(ISBLANK(H133),ISBLANK(I133)),0, IF(H133&gt;I133,"ERRORE",IF(H133&gt;DATEVALUE("31/5/2022"),0,IF(I133&lt;DATEVALUE("1/5/2022"),0,IF(AND(H133&lt;=DATEVALUE("31/5/2022"),H133&gt;=DATEVALUE("1/5/2022"),I133&gt;DATEVALUE("31/5/2022")),DATEDIF(H133,"31/5/2022","d")+1,IF(AND(H133&lt;=DATEVALUE("31/5/2022"),H133&gt;=DATEVALUE("1/5/2022"),I133&lt;=DATEVALUE("31/5/2022")),DATEDIF(H133,I133,"d")+1,IF(AND(I133&lt;=DATEVALUE("31/5/2022"),I133&gt;=DATEVALUE("1/5/2022"),H133&lt;DATEVALUE("1/5/2022")),DATEDIF("1/5/2022",I133,"d")+1,IF(AND(H133&lt;DATEVALUE("1/5/2022"),I133&gt;DATEVALUE("31/5/2022")),DATEDIF("1/5/2022","31/5/2022","d")+1,))))))))</f>
        <v>0</v>
      </c>
      <c r="R133">
        <f t="shared" ref="R133:R196" si="61">IF(OR(ISBLANK(H133),ISBLANK(I133)),0, IF(H133&gt;I133,"ERRORE",IF(H133&gt;DATEVALUE("30/6/2022"),0,IF(I133&lt;DATEVALUE("1/6/2022"),0,IF(AND(H133&lt;=DATEVALUE("30/6/2022"),H133&gt;=DATEVALUE("1/6/2022"),I133&gt;DATEVALUE("30/6/2022")),DATEDIF(H133,"30/6/2022","d")+1,IF(AND(H133&lt;=DATEVALUE("30/6/2022"),H133&gt;=DATEVALUE("1/6/2022"),I133&lt;=DATEVALUE("30/6/2022")),DATEDIF(H133,I133,"d")+1,IF(AND(I133&lt;=DATEVALUE("30/6/2022"),I133&gt;=DATEVALUE("1/6/2022"),H133&lt;DATEVALUE("1/6/2022")),DATEDIF("1/6/2022",I133,"d")+1,IF(AND(H133&lt;DATEVALUE("1/6/2022"),I133&gt;DATEVALUE("30/6/2022")),DATEDIF("1/6/2022","30/6/2022","d")+1,))))))))</f>
        <v>0</v>
      </c>
      <c r="S133">
        <f t="shared" ref="S133:S196" si="62">IF(OR(ISBLANK(H133),ISBLANK(I133)),0, IF(H133&gt;I133,"ERRORE",IF(H133&gt;DATEVALUE("31/7/2022"),0,IF(I133&lt;DATEVALUE("1/7/2022"),0,IF(AND(H133&lt;=DATEVALUE("31/7/2022"),H133&gt;=DATEVALUE("1/7/2022"),I133&gt;DATEVALUE("31/7/2022")),DATEDIF(H133,"31/7/2022","d")+1,IF(AND(H133&lt;=DATEVALUE("31/7/2022"),H133&gt;=DATEVALUE("1/7/2022"),I133&lt;=DATEVALUE("31/7/2022")),DATEDIF(H133,I133,"d")+1,IF(AND(I133&lt;=DATEVALUE("31/7/2022"),I133&gt;=DATEVALUE("1/7/2022"),H133&lt;DATEVALUE("1/7/2022")),DATEDIF("1/7/2022",I133,"d")+1,IF(AND(H133&lt;DATEVALUE("1/7/2022"),I133&gt;DATEVALUE("31/7/2022")),DATEDIF("1/7/2022","31/7/2022","d")+1,))))))))</f>
        <v>0</v>
      </c>
      <c r="T133">
        <f t="shared" ref="T133:T196" si="63">IF(OR(ISBLANK(H133),ISBLANK(I133)),0,IF(H133&gt;I133,"ERRORE",IF(H133&gt;DATEVALUE("31/8/2022"),0,IF(I133&lt;DATEVALUE("1/8/2022"),0,IF(AND(H133&lt;=DATEVALUE("31/8/2022"),H133&gt;=DATEVALUE("1/8/2022"),I133&gt;DATEVALUE("31/8/2022")),DATEDIF(H133,"31/8/2022","d")+1,IF(AND(H133&lt;=DATEVALUE("31/8/2022"),H133&gt;=DATEVALUE("1/8/2022"),I133&lt;=DATEVALUE("31/8/2022")),DATEDIF(H133,I133,"d")+1,IF(AND(I133&lt;=DATEVALUE("31/8/2022"),I133&gt;=DATEVALUE("1/8/2022"),H133&lt;DATEVALUE("1/8/2022")),DATEDIF("1/8/2022",I133,"d")+1,IF(AND(H133&lt;DATEVALUE("1/8/2022"),I133&gt;DATEVALUE("31/8/2022")),DATEDIF("1/8/2022","31/8/2022","d")+1,))))))))</f>
        <v>0</v>
      </c>
      <c r="U133">
        <f t="shared" ref="U133:U196" si="64">IF(OR(ISBLANK(H133),ISBLANK(I133)),0, IF(H133&gt;I133,"ERRORE",IF(H133&gt;DATEVALUE("30/9/2022"),0,IF(I133&lt;DATEVALUE("1/9/2022"),0,IF(AND(H133&lt;=DATEVALUE("30/9/2022"),H133&gt;=DATEVALUE("1/9/2022"),I133&gt;DATEVALUE("30/9/2022")),DATEDIF(H133,"30/9/2022","d")+1,IF(AND(H133&lt;=DATEVALUE("30/9/2022"),H133&gt;=DATEVALUE("1/9/2022"),I133&lt;=DATEVALUE("30/9/2022")),DATEDIF(H133,I133,"d")+1,IF(AND(I133&lt;=DATEVALUE("30/9/2022"),I133&gt;=DATEVALUE("1/9/2022"),H133&lt;DATEVALUE("1/9/2022")),DATEDIF("1/9/2022",I133,"d")+1,IF(AND(H133&lt;DATEVALUE("1/9/2022"),I133&gt;DATEVALUE("30/9/2022")),DATEDIF("1/9/2022","30/9/2022","d")+1,))))))))</f>
        <v>0</v>
      </c>
      <c r="V133">
        <f t="shared" ref="V133:V196" si="65">IF(OR(ISBLANK(H133),ISBLANK(I133)),0, IF(H133&gt;I133,"ERRORE",IF(H133&gt;DATEVALUE("31/10/2022"),0,IF(I133&lt;DATEVALUE("1/10/2022"),0,IF(AND(H133&lt;=DATEVALUE("31/10/2022"),H133&gt;=DATEVALUE("1/10/2022"),I133&gt;DATEVALUE("31/10/2022")),DATEDIF(H133,"31/10/2022","d")+1,IF(AND(H133&lt;=DATEVALUE("31/10/2022"),H133&gt;=DATEVALUE("1/10/2022"),I133&lt;=DATEVALUE("31/10/2022")),DATEDIF(H133,I133,"d")+1,IF(AND(I133&lt;=DATEVALUE("31/10/2022"),I133&gt;=DATEVALUE("1/10/2022"),H133&lt;DATEVALUE("1/10/2022")),DATEDIF("1/10/2022",I133,"d")+1,IF(AND(H133&lt;DATEVALUE("1/10/2022"),I133&gt;DATEVALUE("31/10/2022")),DATEDIF("1/10/2022","31/10/2022","d")+1,))))))))</f>
        <v>0</v>
      </c>
      <c r="W133">
        <f t="shared" ref="W133:W196" si="66">IF(OR(ISBLANK(H133),ISBLANK(I133)),0, IF(H133&gt;I133,"ERRORE",IF(H133&gt;DATEVALUE("30/11/2022"),0,IF(I133&lt;DATEVALUE("1/11/2022"),0,IF(AND(H133&lt;=DATEVALUE("30/11/2022"),H133&gt;=DATEVALUE("1/11/2022"),I133&gt;DATEVALUE("30/11/2022")),DATEDIF(H133,"30/11/2022","d")+1,IF(AND(H133&lt;=DATEVALUE("30/11/2022"),H133&gt;=DATEVALUE("1/11/2022"),I133&lt;=DATEVALUE("30/11/2022")),DATEDIF(H133,I133,"d")+1,IF(AND(I133&lt;=DATEVALUE("30/11/2022"),I133&gt;=DATEVALUE("1/11/2022"),H133&lt;DATEVALUE("1/11/2022")),DATEDIF("1/11/2022",I133,"d")+1,IF(AND(H133&lt;DATEVALUE("1/11/2022"),I133&gt;DATEVALUE("30/11/2022")),DATEDIF("1/11/2022","30/11/2022","d")+1,))))))))</f>
        <v>0</v>
      </c>
      <c r="X133">
        <f t="shared" ref="X133:X196" si="67">IF(OR(ISBLANK(H133),ISBLANK(I133)),0, IF(H133&gt;I133,"ERRORE",IF(H133&gt;DATEVALUE("31/12/2022"),0,IF(I133&lt;DATEVALUE("1/12/2022"),0,IF(AND(H133&lt;=DATEVALUE("31/12/2022"),H133&gt;=DATEVALUE("1/12/2022"),I133&gt;DATEVALUE("31/12/2022")),DATEDIF(H133,"31/12/2022","d")+1,IF(AND(H133&lt;=DATEVALUE("31/12/2022"),H133&gt;=DATEVALUE("1/12/2022"),I133&lt;=DATEVALUE("31/12/2022")),DATEDIF(H133,I133,"d")+1,IF(AND(I133&lt;=DATEVALUE("31/12/2022"),I133&gt;=DATEVALUE("1/12/2022"),H133&lt;DATEVALUE("1/12/2022")),DATEDIF("1/12/2022",I133,"d")+1,IF(AND(H133&lt;DATEVALUE("1/12/2022"),I133&gt;DATEVALUE("31/12/2022")),DATEDIF("1/12/2022","31/12/2022","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39" t="str">
        <f t="shared" si="54"/>
        <v>ZERO</v>
      </c>
      <c r="B134" s="39"/>
      <c r="C134" s="50" t="s">
        <v>34</v>
      </c>
      <c r="D134" s="10"/>
      <c r="E134" s="51" t="s">
        <v>34</v>
      </c>
      <c r="F134" s="52" t="str">
        <f>VLOOKUP(E134,ISTRUZIONI!$A$10:$B$15,2)</f>
        <v>-</v>
      </c>
      <c r="G134" s="9"/>
      <c r="H134" s="57"/>
      <c r="I134" s="57"/>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39" t="str">
        <f t="shared" ref="A135:A198" si="81">IF(OR(C135="U",C135="D"),A134+1,"ZERO")</f>
        <v>ZERO</v>
      </c>
      <c r="B135" s="39"/>
      <c r="C135" s="50" t="s">
        <v>34</v>
      </c>
      <c r="D135" s="10"/>
      <c r="E135" s="51" t="s">
        <v>34</v>
      </c>
      <c r="F135" s="52" t="str">
        <f>VLOOKUP(E135,ISTRUZIONI!$A$10:$B$15,2)</f>
        <v>-</v>
      </c>
      <c r="G135" s="9"/>
      <c r="H135" s="57"/>
      <c r="I135" s="57"/>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39" t="str">
        <f t="shared" si="81"/>
        <v>ZERO</v>
      </c>
      <c r="B136" s="39"/>
      <c r="C136" s="50" t="s">
        <v>34</v>
      </c>
      <c r="D136" s="10"/>
      <c r="E136" s="51" t="s">
        <v>34</v>
      </c>
      <c r="F136" s="52" t="str">
        <f>VLOOKUP(E136,ISTRUZIONI!$A$10:$B$15,2)</f>
        <v>-</v>
      </c>
      <c r="G136" s="9"/>
      <c r="H136" s="57"/>
      <c r="I136" s="57"/>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39" t="str">
        <f t="shared" si="81"/>
        <v>ZERO</v>
      </c>
      <c r="B137" s="39"/>
      <c r="C137" s="50" t="s">
        <v>34</v>
      </c>
      <c r="D137" s="10"/>
      <c r="E137" s="51" t="s">
        <v>34</v>
      </c>
      <c r="F137" s="52" t="str">
        <f>VLOOKUP(E137,ISTRUZIONI!$A$10:$B$15,2)</f>
        <v>-</v>
      </c>
      <c r="G137" s="9"/>
      <c r="H137" s="57"/>
      <c r="I137" s="57"/>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39" t="str">
        <f t="shared" si="81"/>
        <v>ZERO</v>
      </c>
      <c r="B138" s="39"/>
      <c r="C138" s="50" t="s">
        <v>34</v>
      </c>
      <c r="D138" s="10"/>
      <c r="E138" s="51" t="s">
        <v>34</v>
      </c>
      <c r="F138" s="52" t="str">
        <f>VLOOKUP(E138,ISTRUZIONI!$A$10:$B$15,2)</f>
        <v>-</v>
      </c>
      <c r="G138" s="9"/>
      <c r="H138" s="57"/>
      <c r="I138" s="57"/>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39" t="str">
        <f t="shared" si="81"/>
        <v>ZERO</v>
      </c>
      <c r="B139" s="39"/>
      <c r="C139" s="50" t="s">
        <v>34</v>
      </c>
      <c r="D139" s="10"/>
      <c r="E139" s="51" t="s">
        <v>34</v>
      </c>
      <c r="F139" s="52" t="str">
        <f>VLOOKUP(E139,ISTRUZIONI!$A$10:$B$15,2)</f>
        <v>-</v>
      </c>
      <c r="G139" s="9"/>
      <c r="H139" s="57"/>
      <c r="I139" s="57"/>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39" t="str">
        <f t="shared" si="81"/>
        <v>ZERO</v>
      </c>
      <c r="B140" s="39"/>
      <c r="C140" s="50" t="s">
        <v>34</v>
      </c>
      <c r="D140" s="10"/>
      <c r="E140" s="51" t="s">
        <v>34</v>
      </c>
      <c r="F140" s="52" t="str">
        <f>VLOOKUP(E140,ISTRUZIONI!$A$10:$B$15,2)</f>
        <v>-</v>
      </c>
      <c r="G140" s="9"/>
      <c r="H140" s="57"/>
      <c r="I140" s="57"/>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39" t="str">
        <f t="shared" si="81"/>
        <v>ZERO</v>
      </c>
      <c r="B141" s="39"/>
      <c r="C141" s="50" t="s">
        <v>34</v>
      </c>
      <c r="D141" s="10"/>
      <c r="E141" s="51" t="s">
        <v>34</v>
      </c>
      <c r="F141" s="52" t="str">
        <f>VLOOKUP(E141,ISTRUZIONI!$A$10:$B$15,2)</f>
        <v>-</v>
      </c>
      <c r="G141" s="9"/>
      <c r="H141" s="57"/>
      <c r="I141" s="57"/>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39" t="str">
        <f t="shared" si="81"/>
        <v>ZERO</v>
      </c>
      <c r="B142" s="39"/>
      <c r="C142" s="50" t="s">
        <v>34</v>
      </c>
      <c r="D142" s="10"/>
      <c r="E142" s="51" t="s">
        <v>34</v>
      </c>
      <c r="F142" s="52" t="str">
        <f>VLOOKUP(E142,ISTRUZIONI!$A$10:$B$15,2)</f>
        <v>-</v>
      </c>
      <c r="G142" s="9"/>
      <c r="H142" s="57"/>
      <c r="I142" s="57"/>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39" t="str">
        <f t="shared" si="81"/>
        <v>ZERO</v>
      </c>
      <c r="B143" s="39"/>
      <c r="C143" s="50" t="s">
        <v>34</v>
      </c>
      <c r="D143" s="10"/>
      <c r="E143" s="51" t="s">
        <v>34</v>
      </c>
      <c r="F143" s="52" t="str">
        <f>VLOOKUP(E143,ISTRUZIONI!$A$10:$B$15,2)</f>
        <v>-</v>
      </c>
      <c r="G143" s="9"/>
      <c r="H143" s="57"/>
      <c r="I143" s="57"/>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39" t="str">
        <f t="shared" si="81"/>
        <v>ZERO</v>
      </c>
      <c r="B144" s="39"/>
      <c r="C144" s="50" t="s">
        <v>34</v>
      </c>
      <c r="D144" s="10"/>
      <c r="E144" s="51" t="s">
        <v>34</v>
      </c>
      <c r="F144" s="52" t="str">
        <f>VLOOKUP(E144,ISTRUZIONI!$A$10:$B$15,2)</f>
        <v>-</v>
      </c>
      <c r="G144" s="9"/>
      <c r="H144" s="57"/>
      <c r="I144" s="57"/>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39" t="str">
        <f t="shared" si="81"/>
        <v>ZERO</v>
      </c>
      <c r="B145" s="39"/>
      <c r="C145" s="50" t="s">
        <v>34</v>
      </c>
      <c r="D145" s="10"/>
      <c r="E145" s="51" t="s">
        <v>34</v>
      </c>
      <c r="F145" s="52" t="str">
        <f>VLOOKUP(E145,ISTRUZIONI!$A$10:$B$15,2)</f>
        <v>-</v>
      </c>
      <c r="G145" s="9"/>
      <c r="H145" s="57"/>
      <c r="I145" s="57"/>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39" t="str">
        <f t="shared" si="81"/>
        <v>ZERO</v>
      </c>
      <c r="B146" s="39"/>
      <c r="C146" s="50" t="s">
        <v>34</v>
      </c>
      <c r="D146" s="10"/>
      <c r="E146" s="51" t="s">
        <v>34</v>
      </c>
      <c r="F146" s="52" t="str">
        <f>VLOOKUP(E146,ISTRUZIONI!$A$10:$B$15,2)</f>
        <v>-</v>
      </c>
      <c r="G146" s="9"/>
      <c r="H146" s="57"/>
      <c r="I146" s="57"/>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39" t="str">
        <f t="shared" si="81"/>
        <v>ZERO</v>
      </c>
      <c r="B147" s="39"/>
      <c r="C147" s="50" t="s">
        <v>34</v>
      </c>
      <c r="D147" s="10"/>
      <c r="E147" s="51" t="s">
        <v>34</v>
      </c>
      <c r="F147" s="52" t="str">
        <f>VLOOKUP(E147,ISTRUZIONI!$A$10:$B$15,2)</f>
        <v>-</v>
      </c>
      <c r="G147" s="9"/>
      <c r="H147" s="57"/>
      <c r="I147" s="57"/>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39" t="str">
        <f t="shared" si="81"/>
        <v>ZERO</v>
      </c>
      <c r="B148" s="39"/>
      <c r="C148" s="50" t="s">
        <v>34</v>
      </c>
      <c r="D148" s="10"/>
      <c r="E148" s="51" t="s">
        <v>34</v>
      </c>
      <c r="F148" s="52" t="str">
        <f>VLOOKUP(E148,ISTRUZIONI!$A$10:$B$15,2)</f>
        <v>-</v>
      </c>
      <c r="G148" s="9"/>
      <c r="H148" s="57"/>
      <c r="I148" s="57"/>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39" t="str">
        <f t="shared" si="81"/>
        <v>ZERO</v>
      </c>
      <c r="B149" s="39"/>
      <c r="C149" s="50" t="s">
        <v>34</v>
      </c>
      <c r="D149" s="10"/>
      <c r="E149" s="51" t="s">
        <v>34</v>
      </c>
      <c r="F149" s="52" t="str">
        <f>VLOOKUP(E149,ISTRUZIONI!$A$10:$B$15,2)</f>
        <v>-</v>
      </c>
      <c r="G149" s="9"/>
      <c r="H149" s="57"/>
      <c r="I149" s="57"/>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39" t="str">
        <f t="shared" si="81"/>
        <v>ZERO</v>
      </c>
      <c r="B150" s="39"/>
      <c r="C150" s="50" t="s">
        <v>34</v>
      </c>
      <c r="D150" s="10"/>
      <c r="E150" s="51" t="s">
        <v>34</v>
      </c>
      <c r="F150" s="52" t="str">
        <f>VLOOKUP(E150,ISTRUZIONI!$A$10:$B$15,2)</f>
        <v>-</v>
      </c>
      <c r="G150" s="9"/>
      <c r="H150" s="57"/>
      <c r="I150" s="57"/>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39" t="str">
        <f t="shared" si="81"/>
        <v>ZERO</v>
      </c>
      <c r="B151" s="39"/>
      <c r="C151" s="50" t="s">
        <v>34</v>
      </c>
      <c r="D151" s="10"/>
      <c r="E151" s="51" t="s">
        <v>34</v>
      </c>
      <c r="F151" s="52" t="str">
        <f>VLOOKUP(E151,ISTRUZIONI!$A$10:$B$15,2)</f>
        <v>-</v>
      </c>
      <c r="G151" s="9"/>
      <c r="H151" s="57"/>
      <c r="I151" s="57"/>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39" t="str">
        <f t="shared" si="81"/>
        <v>ZERO</v>
      </c>
      <c r="B152" s="39"/>
      <c r="C152" s="50" t="s">
        <v>34</v>
      </c>
      <c r="D152" s="10"/>
      <c r="E152" s="51" t="s">
        <v>34</v>
      </c>
      <c r="F152" s="52" t="str">
        <f>VLOOKUP(E152,ISTRUZIONI!$A$10:$B$15,2)</f>
        <v>-</v>
      </c>
      <c r="G152" s="9"/>
      <c r="H152" s="57"/>
      <c r="I152" s="57"/>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39" t="str">
        <f t="shared" si="81"/>
        <v>ZERO</v>
      </c>
      <c r="B153" s="39"/>
      <c r="C153" s="50" t="s">
        <v>34</v>
      </c>
      <c r="D153" s="10"/>
      <c r="E153" s="51" t="s">
        <v>34</v>
      </c>
      <c r="F153" s="52" t="str">
        <f>VLOOKUP(E153,ISTRUZIONI!$A$10:$B$15,2)</f>
        <v>-</v>
      </c>
      <c r="G153" s="9"/>
      <c r="H153" s="57"/>
      <c r="I153" s="57"/>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39" t="str">
        <f t="shared" si="81"/>
        <v>ZERO</v>
      </c>
      <c r="B154" s="39"/>
      <c r="C154" s="50" t="s">
        <v>34</v>
      </c>
      <c r="D154" s="10"/>
      <c r="E154" s="51" t="s">
        <v>34</v>
      </c>
      <c r="F154" s="52" t="str">
        <f>VLOOKUP(E154,ISTRUZIONI!$A$10:$B$15,2)</f>
        <v>-</v>
      </c>
      <c r="G154" s="9"/>
      <c r="H154" s="57"/>
      <c r="I154" s="57"/>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39" t="str">
        <f t="shared" si="81"/>
        <v>ZERO</v>
      </c>
      <c r="B155" s="39"/>
      <c r="C155" s="50" t="s">
        <v>34</v>
      </c>
      <c r="D155" s="10"/>
      <c r="E155" s="51" t="s">
        <v>34</v>
      </c>
      <c r="F155" s="52" t="str">
        <f>VLOOKUP(E155,ISTRUZIONI!$A$10:$B$15,2)</f>
        <v>-</v>
      </c>
      <c r="G155" s="9"/>
      <c r="H155" s="57"/>
      <c r="I155" s="57"/>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39" t="str">
        <f t="shared" si="81"/>
        <v>ZERO</v>
      </c>
      <c r="B156" s="39"/>
      <c r="C156" s="50" t="s">
        <v>34</v>
      </c>
      <c r="D156" s="10"/>
      <c r="E156" s="51" t="s">
        <v>34</v>
      </c>
      <c r="F156" s="52" t="str">
        <f>VLOOKUP(E156,ISTRUZIONI!$A$10:$B$15,2)</f>
        <v>-</v>
      </c>
      <c r="G156" s="9"/>
      <c r="H156" s="57"/>
      <c r="I156" s="57"/>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39" t="str">
        <f t="shared" si="81"/>
        <v>ZERO</v>
      </c>
      <c r="B157" s="39"/>
      <c r="C157" s="50" t="s">
        <v>34</v>
      </c>
      <c r="D157" s="10"/>
      <c r="E157" s="51" t="s">
        <v>34</v>
      </c>
      <c r="F157" s="52" t="str">
        <f>VLOOKUP(E157,ISTRUZIONI!$A$10:$B$15,2)</f>
        <v>-</v>
      </c>
      <c r="G157" s="9"/>
      <c r="H157" s="57"/>
      <c r="I157" s="57"/>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39" t="str">
        <f t="shared" si="81"/>
        <v>ZERO</v>
      </c>
      <c r="B158" s="39"/>
      <c r="C158" s="50" t="s">
        <v>34</v>
      </c>
      <c r="D158" s="10"/>
      <c r="E158" s="51" t="s">
        <v>34</v>
      </c>
      <c r="F158" s="52" t="str">
        <f>VLOOKUP(E158,ISTRUZIONI!$A$10:$B$15,2)</f>
        <v>-</v>
      </c>
      <c r="G158" s="9"/>
      <c r="H158" s="57"/>
      <c r="I158" s="57"/>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39" t="str">
        <f t="shared" si="81"/>
        <v>ZERO</v>
      </c>
      <c r="B159" s="39"/>
      <c r="C159" s="50" t="s">
        <v>34</v>
      </c>
      <c r="D159" s="10"/>
      <c r="E159" s="51" t="s">
        <v>34</v>
      </c>
      <c r="F159" s="52" t="str">
        <f>VLOOKUP(E159,ISTRUZIONI!$A$10:$B$15,2)</f>
        <v>-</v>
      </c>
      <c r="G159" s="9"/>
      <c r="H159" s="57"/>
      <c r="I159" s="57"/>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39" t="str">
        <f t="shared" si="81"/>
        <v>ZERO</v>
      </c>
      <c r="B160" s="39"/>
      <c r="C160" s="50" t="s">
        <v>34</v>
      </c>
      <c r="D160" s="10"/>
      <c r="E160" s="51" t="s">
        <v>34</v>
      </c>
      <c r="F160" s="52" t="str">
        <f>VLOOKUP(E160,ISTRUZIONI!$A$10:$B$15,2)</f>
        <v>-</v>
      </c>
      <c r="G160" s="9"/>
      <c r="H160" s="57"/>
      <c r="I160" s="57"/>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39" t="str">
        <f t="shared" si="81"/>
        <v>ZERO</v>
      </c>
      <c r="B161" s="39"/>
      <c r="C161" s="50" t="s">
        <v>34</v>
      </c>
      <c r="D161" s="10"/>
      <c r="E161" s="51" t="s">
        <v>34</v>
      </c>
      <c r="F161" s="52" t="str">
        <f>VLOOKUP(E161,ISTRUZIONI!$A$10:$B$15,2)</f>
        <v>-</v>
      </c>
      <c r="G161" s="9"/>
      <c r="H161" s="57"/>
      <c r="I161" s="57"/>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39" t="str">
        <f t="shared" si="81"/>
        <v>ZERO</v>
      </c>
      <c r="B162" s="39"/>
      <c r="C162" s="50" t="s">
        <v>34</v>
      </c>
      <c r="D162" s="10"/>
      <c r="E162" s="51" t="s">
        <v>34</v>
      </c>
      <c r="F162" s="52" t="str">
        <f>VLOOKUP(E162,ISTRUZIONI!$A$10:$B$15,2)</f>
        <v>-</v>
      </c>
      <c r="G162" s="9"/>
      <c r="H162" s="57"/>
      <c r="I162" s="57"/>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39" t="str">
        <f t="shared" si="81"/>
        <v>ZERO</v>
      </c>
      <c r="B163" s="39"/>
      <c r="C163" s="50" t="s">
        <v>34</v>
      </c>
      <c r="D163" s="10"/>
      <c r="E163" s="51" t="s">
        <v>34</v>
      </c>
      <c r="F163" s="52" t="str">
        <f>VLOOKUP(E163,ISTRUZIONI!$A$10:$B$15,2)</f>
        <v>-</v>
      </c>
      <c r="G163" s="9"/>
      <c r="H163" s="57"/>
      <c r="I163" s="57"/>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39" t="str">
        <f t="shared" si="81"/>
        <v>ZERO</v>
      </c>
      <c r="B164" s="39"/>
      <c r="C164" s="50" t="s">
        <v>34</v>
      </c>
      <c r="D164" s="10"/>
      <c r="E164" s="51" t="s">
        <v>34</v>
      </c>
      <c r="F164" s="52" t="str">
        <f>VLOOKUP(E164,ISTRUZIONI!$A$10:$B$15,2)</f>
        <v>-</v>
      </c>
      <c r="G164" s="9"/>
      <c r="H164" s="57"/>
      <c r="I164" s="57"/>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39" t="str">
        <f t="shared" si="81"/>
        <v>ZERO</v>
      </c>
      <c r="B165" s="39"/>
      <c r="C165" s="50" t="s">
        <v>34</v>
      </c>
      <c r="D165" s="10"/>
      <c r="E165" s="51" t="s">
        <v>34</v>
      </c>
      <c r="F165" s="52" t="str">
        <f>VLOOKUP(E165,ISTRUZIONI!$A$10:$B$15,2)</f>
        <v>-</v>
      </c>
      <c r="G165" s="9"/>
      <c r="H165" s="57"/>
      <c r="I165" s="57"/>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39" t="str">
        <f t="shared" si="81"/>
        <v>ZERO</v>
      </c>
      <c r="B166" s="39"/>
      <c r="C166" s="50" t="s">
        <v>34</v>
      </c>
      <c r="D166" s="10"/>
      <c r="E166" s="51" t="s">
        <v>34</v>
      </c>
      <c r="F166" s="52" t="str">
        <f>VLOOKUP(E166,ISTRUZIONI!$A$10:$B$15,2)</f>
        <v>-</v>
      </c>
      <c r="G166" s="9"/>
      <c r="H166" s="57"/>
      <c r="I166" s="57"/>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39" t="str">
        <f t="shared" si="81"/>
        <v>ZERO</v>
      </c>
      <c r="B167" s="39"/>
      <c r="C167" s="50" t="s">
        <v>34</v>
      </c>
      <c r="D167" s="10"/>
      <c r="E167" s="51" t="s">
        <v>34</v>
      </c>
      <c r="F167" s="52" t="str">
        <f>VLOOKUP(E167,ISTRUZIONI!$A$10:$B$15,2)</f>
        <v>-</v>
      </c>
      <c r="G167" s="9"/>
      <c r="H167" s="57"/>
      <c r="I167" s="57"/>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39" t="str">
        <f t="shared" si="81"/>
        <v>ZERO</v>
      </c>
      <c r="B168" s="39"/>
      <c r="C168" s="50" t="s">
        <v>34</v>
      </c>
      <c r="D168" s="10"/>
      <c r="E168" s="51" t="s">
        <v>34</v>
      </c>
      <c r="F168" s="52" t="str">
        <f>VLOOKUP(E168,ISTRUZIONI!$A$10:$B$15,2)</f>
        <v>-</v>
      </c>
      <c r="G168" s="9"/>
      <c r="H168" s="57"/>
      <c r="I168" s="57"/>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39" t="str">
        <f t="shared" si="81"/>
        <v>ZERO</v>
      </c>
      <c r="B169" s="39"/>
      <c r="C169" s="50" t="s">
        <v>34</v>
      </c>
      <c r="D169" s="10"/>
      <c r="E169" s="51" t="s">
        <v>34</v>
      </c>
      <c r="F169" s="52" t="str">
        <f>VLOOKUP(E169,ISTRUZIONI!$A$10:$B$15,2)</f>
        <v>-</v>
      </c>
      <c r="G169" s="9"/>
      <c r="H169" s="57"/>
      <c r="I169" s="57"/>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39" t="str">
        <f t="shared" si="81"/>
        <v>ZERO</v>
      </c>
      <c r="B170" s="39"/>
      <c r="C170" s="50" t="s">
        <v>34</v>
      </c>
      <c r="D170" s="10"/>
      <c r="E170" s="51" t="s">
        <v>34</v>
      </c>
      <c r="F170" s="52" t="str">
        <f>VLOOKUP(E170,ISTRUZIONI!$A$10:$B$15,2)</f>
        <v>-</v>
      </c>
      <c r="G170" s="9"/>
      <c r="H170" s="57"/>
      <c r="I170" s="57"/>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39" t="str">
        <f t="shared" si="81"/>
        <v>ZERO</v>
      </c>
      <c r="B171" s="39"/>
      <c r="C171" s="50" t="s">
        <v>34</v>
      </c>
      <c r="D171" s="10"/>
      <c r="E171" s="51" t="s">
        <v>34</v>
      </c>
      <c r="F171" s="52" t="str">
        <f>VLOOKUP(E171,ISTRUZIONI!$A$10:$B$15,2)</f>
        <v>-</v>
      </c>
      <c r="G171" s="9"/>
      <c r="H171" s="57"/>
      <c r="I171" s="57"/>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39" t="str">
        <f t="shared" si="81"/>
        <v>ZERO</v>
      </c>
      <c r="B172" s="39"/>
      <c r="C172" s="50" t="s">
        <v>34</v>
      </c>
      <c r="D172" s="10"/>
      <c r="E172" s="51" t="s">
        <v>34</v>
      </c>
      <c r="F172" s="52" t="str">
        <f>VLOOKUP(E172,ISTRUZIONI!$A$10:$B$15,2)</f>
        <v>-</v>
      </c>
      <c r="G172" s="9"/>
      <c r="H172" s="57"/>
      <c r="I172" s="57"/>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39" t="str">
        <f t="shared" si="81"/>
        <v>ZERO</v>
      </c>
      <c r="B173" s="39"/>
      <c r="C173" s="50" t="s">
        <v>34</v>
      </c>
      <c r="D173" s="10"/>
      <c r="E173" s="51" t="s">
        <v>34</v>
      </c>
      <c r="F173" s="52" t="str">
        <f>VLOOKUP(E173,ISTRUZIONI!$A$10:$B$15,2)</f>
        <v>-</v>
      </c>
      <c r="G173" s="9"/>
      <c r="H173" s="57"/>
      <c r="I173" s="57"/>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39" t="str">
        <f t="shared" si="81"/>
        <v>ZERO</v>
      </c>
      <c r="B174" s="39"/>
      <c r="C174" s="50" t="s">
        <v>34</v>
      </c>
      <c r="D174" s="10"/>
      <c r="E174" s="51" t="s">
        <v>34</v>
      </c>
      <c r="F174" s="52" t="str">
        <f>VLOOKUP(E174,ISTRUZIONI!$A$10:$B$15,2)</f>
        <v>-</v>
      </c>
      <c r="G174" s="9"/>
      <c r="H174" s="57"/>
      <c r="I174" s="57"/>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39" t="str">
        <f t="shared" si="81"/>
        <v>ZERO</v>
      </c>
      <c r="B175" s="39"/>
      <c r="C175" s="50" t="s">
        <v>34</v>
      </c>
      <c r="D175" s="10"/>
      <c r="E175" s="51" t="s">
        <v>34</v>
      </c>
      <c r="F175" s="52" t="str">
        <f>VLOOKUP(E175,ISTRUZIONI!$A$10:$B$15,2)</f>
        <v>-</v>
      </c>
      <c r="G175" s="9"/>
      <c r="H175" s="57"/>
      <c r="I175" s="57"/>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39" t="str">
        <f t="shared" si="81"/>
        <v>ZERO</v>
      </c>
      <c r="B176" s="39"/>
      <c r="C176" s="50" t="s">
        <v>34</v>
      </c>
      <c r="D176" s="10"/>
      <c r="E176" s="51" t="s">
        <v>34</v>
      </c>
      <c r="F176" s="52" t="str">
        <f>VLOOKUP(E176,ISTRUZIONI!$A$10:$B$15,2)</f>
        <v>-</v>
      </c>
      <c r="G176" s="9"/>
      <c r="H176" s="57"/>
      <c r="I176" s="57"/>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39" t="str">
        <f t="shared" si="81"/>
        <v>ZERO</v>
      </c>
      <c r="B177" s="39"/>
      <c r="C177" s="50" t="s">
        <v>34</v>
      </c>
      <c r="D177" s="10"/>
      <c r="E177" s="51" t="s">
        <v>34</v>
      </c>
      <c r="F177" s="52" t="str">
        <f>VLOOKUP(E177,ISTRUZIONI!$A$10:$B$15,2)</f>
        <v>-</v>
      </c>
      <c r="G177" s="9"/>
      <c r="H177" s="57"/>
      <c r="I177" s="57"/>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39" t="str">
        <f t="shared" si="81"/>
        <v>ZERO</v>
      </c>
      <c r="B178" s="39"/>
      <c r="C178" s="50" t="s">
        <v>34</v>
      </c>
      <c r="D178" s="10"/>
      <c r="E178" s="51" t="s">
        <v>34</v>
      </c>
      <c r="F178" s="52" t="str">
        <f>VLOOKUP(E178,ISTRUZIONI!$A$10:$B$15,2)</f>
        <v>-</v>
      </c>
      <c r="G178" s="9"/>
      <c r="H178" s="57"/>
      <c r="I178" s="57"/>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39" t="str">
        <f t="shared" si="81"/>
        <v>ZERO</v>
      </c>
      <c r="B179" s="39"/>
      <c r="C179" s="50" t="s">
        <v>34</v>
      </c>
      <c r="D179" s="10"/>
      <c r="E179" s="51" t="s">
        <v>34</v>
      </c>
      <c r="F179" s="52" t="str">
        <f>VLOOKUP(E179,ISTRUZIONI!$A$10:$B$15,2)</f>
        <v>-</v>
      </c>
      <c r="G179" s="9"/>
      <c r="H179" s="57"/>
      <c r="I179" s="57"/>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39" t="str">
        <f t="shared" si="81"/>
        <v>ZERO</v>
      </c>
      <c r="B180" s="39"/>
      <c r="C180" s="50" t="s">
        <v>34</v>
      </c>
      <c r="D180" s="10"/>
      <c r="E180" s="51" t="s">
        <v>34</v>
      </c>
      <c r="F180" s="52" t="str">
        <f>VLOOKUP(E180,ISTRUZIONI!$A$10:$B$15,2)</f>
        <v>-</v>
      </c>
      <c r="G180" s="9"/>
      <c r="H180" s="57"/>
      <c r="I180" s="57"/>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39" t="str">
        <f t="shared" si="81"/>
        <v>ZERO</v>
      </c>
      <c r="B181" s="39"/>
      <c r="C181" s="50" t="s">
        <v>34</v>
      </c>
      <c r="D181" s="10"/>
      <c r="E181" s="51" t="s">
        <v>34</v>
      </c>
      <c r="F181" s="52" t="str">
        <f>VLOOKUP(E181,ISTRUZIONI!$A$10:$B$15,2)</f>
        <v>-</v>
      </c>
      <c r="G181" s="9"/>
      <c r="H181" s="57"/>
      <c r="I181" s="57"/>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39" t="str">
        <f t="shared" si="81"/>
        <v>ZERO</v>
      </c>
      <c r="B182" s="39"/>
      <c r="C182" s="50" t="s">
        <v>34</v>
      </c>
      <c r="D182" s="10"/>
      <c r="E182" s="51" t="s">
        <v>34</v>
      </c>
      <c r="F182" s="52" t="str">
        <f>VLOOKUP(E182,ISTRUZIONI!$A$10:$B$15,2)</f>
        <v>-</v>
      </c>
      <c r="G182" s="9"/>
      <c r="H182" s="57"/>
      <c r="I182" s="57"/>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39" t="str">
        <f t="shared" si="81"/>
        <v>ZERO</v>
      </c>
      <c r="B183" s="39"/>
      <c r="C183" s="50" t="s">
        <v>34</v>
      </c>
      <c r="D183" s="10"/>
      <c r="E183" s="51" t="s">
        <v>34</v>
      </c>
      <c r="F183" s="52" t="str">
        <f>VLOOKUP(E183,ISTRUZIONI!$A$10:$B$15,2)</f>
        <v>-</v>
      </c>
      <c r="G183" s="9"/>
      <c r="H183" s="57"/>
      <c r="I183" s="57"/>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39" t="str">
        <f t="shared" si="81"/>
        <v>ZERO</v>
      </c>
      <c r="B184" s="39"/>
      <c r="C184" s="50" t="s">
        <v>34</v>
      </c>
      <c r="D184" s="10"/>
      <c r="E184" s="51" t="s">
        <v>34</v>
      </c>
      <c r="F184" s="52" t="str">
        <f>VLOOKUP(E184,ISTRUZIONI!$A$10:$B$15,2)</f>
        <v>-</v>
      </c>
      <c r="G184" s="9"/>
      <c r="H184" s="57"/>
      <c r="I184" s="57"/>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39" t="str">
        <f t="shared" si="81"/>
        <v>ZERO</v>
      </c>
      <c r="B185" s="39"/>
      <c r="C185" s="50" t="s">
        <v>34</v>
      </c>
      <c r="D185" s="10"/>
      <c r="E185" s="51" t="s">
        <v>34</v>
      </c>
      <c r="F185" s="52" t="str">
        <f>VLOOKUP(E185,ISTRUZIONI!$A$10:$B$15,2)</f>
        <v>-</v>
      </c>
      <c r="G185" s="9"/>
      <c r="H185" s="57"/>
      <c r="I185" s="57"/>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39" t="str">
        <f t="shared" si="81"/>
        <v>ZERO</v>
      </c>
      <c r="B186" s="39"/>
      <c r="C186" s="50" t="s">
        <v>34</v>
      </c>
      <c r="D186" s="10"/>
      <c r="E186" s="51" t="s">
        <v>34</v>
      </c>
      <c r="F186" s="52" t="str">
        <f>VLOOKUP(E186,ISTRUZIONI!$A$10:$B$15,2)</f>
        <v>-</v>
      </c>
      <c r="G186" s="9"/>
      <c r="H186" s="57"/>
      <c r="I186" s="57"/>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39" t="str">
        <f t="shared" si="81"/>
        <v>ZERO</v>
      </c>
      <c r="B187" s="39"/>
      <c r="C187" s="50" t="s">
        <v>34</v>
      </c>
      <c r="D187" s="10"/>
      <c r="E187" s="51" t="s">
        <v>34</v>
      </c>
      <c r="F187" s="52" t="str">
        <f>VLOOKUP(E187,ISTRUZIONI!$A$10:$B$15,2)</f>
        <v>-</v>
      </c>
      <c r="G187" s="9"/>
      <c r="H187" s="57"/>
      <c r="I187" s="57"/>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39" t="str">
        <f t="shared" si="81"/>
        <v>ZERO</v>
      </c>
      <c r="B188" s="39"/>
      <c r="C188" s="50" t="s">
        <v>34</v>
      </c>
      <c r="D188" s="10"/>
      <c r="E188" s="51" t="s">
        <v>34</v>
      </c>
      <c r="F188" s="52" t="str">
        <f>VLOOKUP(E188,ISTRUZIONI!$A$10:$B$15,2)</f>
        <v>-</v>
      </c>
      <c r="G188" s="9"/>
      <c r="H188" s="57"/>
      <c r="I188" s="57"/>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39" t="str">
        <f t="shared" si="81"/>
        <v>ZERO</v>
      </c>
      <c r="B189" s="39"/>
      <c r="C189" s="50" t="s">
        <v>34</v>
      </c>
      <c r="D189" s="10"/>
      <c r="E189" s="51" t="s">
        <v>34</v>
      </c>
      <c r="F189" s="52" t="str">
        <f>VLOOKUP(E189,ISTRUZIONI!$A$10:$B$15,2)</f>
        <v>-</v>
      </c>
      <c r="G189" s="9"/>
      <c r="H189" s="57"/>
      <c r="I189" s="57"/>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39" t="str">
        <f t="shared" si="81"/>
        <v>ZERO</v>
      </c>
      <c r="B190" s="39"/>
      <c r="C190" s="50" t="s">
        <v>34</v>
      </c>
      <c r="D190" s="10"/>
      <c r="E190" s="51" t="s">
        <v>34</v>
      </c>
      <c r="F190" s="52" t="str">
        <f>VLOOKUP(E190,ISTRUZIONI!$A$10:$B$15,2)</f>
        <v>-</v>
      </c>
      <c r="G190" s="9"/>
      <c r="H190" s="57"/>
      <c r="I190" s="57"/>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39" t="str">
        <f t="shared" si="81"/>
        <v>ZERO</v>
      </c>
      <c r="B191" s="39"/>
      <c r="C191" s="50" t="s">
        <v>34</v>
      </c>
      <c r="D191" s="10"/>
      <c r="E191" s="51" t="s">
        <v>34</v>
      </c>
      <c r="F191" s="52" t="str">
        <f>VLOOKUP(E191,ISTRUZIONI!$A$10:$B$15,2)</f>
        <v>-</v>
      </c>
      <c r="G191" s="9"/>
      <c r="H191" s="57"/>
      <c r="I191" s="57"/>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39" t="str">
        <f t="shared" si="81"/>
        <v>ZERO</v>
      </c>
      <c r="B192" s="39"/>
      <c r="C192" s="50" t="s">
        <v>34</v>
      </c>
      <c r="D192" s="10"/>
      <c r="E192" s="51" t="s">
        <v>34</v>
      </c>
      <c r="F192" s="52" t="str">
        <f>VLOOKUP(E192,ISTRUZIONI!$A$10:$B$15,2)</f>
        <v>-</v>
      </c>
      <c r="G192" s="9"/>
      <c r="H192" s="57"/>
      <c r="I192" s="57"/>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39" t="str">
        <f t="shared" si="81"/>
        <v>ZERO</v>
      </c>
      <c r="B193" s="39"/>
      <c r="C193" s="50" t="s">
        <v>34</v>
      </c>
      <c r="D193" s="10"/>
      <c r="E193" s="51" t="s">
        <v>34</v>
      </c>
      <c r="F193" s="52" t="str">
        <f>VLOOKUP(E193,ISTRUZIONI!$A$10:$B$15,2)</f>
        <v>-</v>
      </c>
      <c r="G193" s="9"/>
      <c r="H193" s="57"/>
      <c r="I193" s="57"/>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39" t="str">
        <f t="shared" si="81"/>
        <v>ZERO</v>
      </c>
      <c r="B194" s="39"/>
      <c r="C194" s="50" t="s">
        <v>34</v>
      </c>
      <c r="D194" s="10"/>
      <c r="E194" s="51" t="s">
        <v>34</v>
      </c>
      <c r="F194" s="52" t="str">
        <f>VLOOKUP(E194,ISTRUZIONI!$A$10:$B$15,2)</f>
        <v>-</v>
      </c>
      <c r="G194" s="9"/>
      <c r="H194" s="57"/>
      <c r="I194" s="57"/>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39" t="str">
        <f t="shared" si="81"/>
        <v>ZERO</v>
      </c>
      <c r="B195" s="39"/>
      <c r="C195" s="50" t="s">
        <v>34</v>
      </c>
      <c r="D195" s="10"/>
      <c r="E195" s="51" t="s">
        <v>34</v>
      </c>
      <c r="F195" s="52" t="str">
        <f>VLOOKUP(E195,ISTRUZIONI!$A$10:$B$15,2)</f>
        <v>-</v>
      </c>
      <c r="G195" s="9"/>
      <c r="H195" s="57"/>
      <c r="I195" s="57"/>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39" t="str">
        <f t="shared" si="81"/>
        <v>ZERO</v>
      </c>
      <c r="B196" s="39"/>
      <c r="C196" s="50" t="s">
        <v>34</v>
      </c>
      <c r="D196" s="10"/>
      <c r="E196" s="51" t="s">
        <v>34</v>
      </c>
      <c r="F196" s="52" t="str">
        <f>VLOOKUP(E196,ISTRUZIONI!$A$10:$B$15,2)</f>
        <v>-</v>
      </c>
      <c r="G196" s="9"/>
      <c r="H196" s="57"/>
      <c r="I196" s="57"/>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39" t="str">
        <f t="shared" si="81"/>
        <v>ZERO</v>
      </c>
      <c r="B197" s="39"/>
      <c r="C197" s="50" t="s">
        <v>34</v>
      </c>
      <c r="D197" s="10"/>
      <c r="E197" s="51" t="s">
        <v>34</v>
      </c>
      <c r="F197" s="52" t="str">
        <f>VLOOKUP(E197,ISTRUZIONI!$A$10:$B$15,2)</f>
        <v>-</v>
      </c>
      <c r="G197" s="9"/>
      <c r="H197" s="57"/>
      <c r="I197" s="57"/>
      <c r="J197" s="28">
        <f t="shared" ref="J197:J260" si="82">(IF(OR(ISBLANK(H197),ISBLANK(I197)),0,IF(H197&gt;I197,"ERRORE",IF(AND(H197&lt;=DATEVALUE("31/12/2022"),H197&gt;=DATEVALUE("1/1/2022"),I197&gt;DATEVALUE("31/12/2022")),DATEDIF(H197,"31/12/2022","d")+1,IF(AND(H197&lt;=DATEVALUE("31/12/2022"),H197&gt;=DATEVALUE("1/1/2022"),I197&lt;=DATEVALUE("31/12/2022")),DATEDIF(H197,I197,"d")+1,IF(AND(I197&lt;=DATEVALUE("31/12/2022"),I197&gt;=DATEVALUE("1/1/2022"),H197&lt;DATEVALUE("1/1/2022")),DATEDIF("1/1/2022",I197,"d")+1,IF(AND(H197&lt;DATEVALUE("1/1/2022"),I197&gt;DATEVALUE("31/12/2022")),DATEDIF("1/1/2022","31/12/2022","d")+1,))))))/30)*G197</f>
        <v>0</v>
      </c>
      <c r="K197" s="28" t="str">
        <f t="shared" si="80"/>
        <v>Compilare anagrafica</v>
      </c>
      <c r="L197" s="5"/>
      <c r="M197" s="31">
        <f t="shared" ref="M197:M260" si="83">IF(OR(ISBLANK(H197),ISBLANK(I197)),0, IF(H197&gt;I197,"ERRORE",IF(H197&gt;DATEVALUE("31/1/2022"),0,IF(I197&lt;DATEVALUE("1/1/2022"),0,IF(AND(H197&lt;=DATEVALUE("31/1/2022"),H197&gt;=DATEVALUE("1/1/2022"),I197&gt;DATEVALUE("31/1/2022")),DATEDIF(H197,"31/1/2022","d")+1,IF(AND(H197&lt;=DATEVALUE("31/1/2022"),H197&gt;=DATEVALUE("1/1/2022"),I197&lt;=DATEVALUE("31/1/2022")),DATEDIF(H197,I197,"d")+1,IF(AND(I197&lt;=DATEVALUE("31/1/2022"),I197&gt;=DATEVALUE("1/1/2022"),H197&lt;DATEVALUE("1/1/2022")),DATEDIF("1/1/2022",I197,"d")+1,IF(AND(H197&lt;DATEVALUE("1/1/2022"),I197&gt;DATEVALUE("31/1/2022")),DATEDIF("1/1/2022","31/1/2022","d")+1,))))))))</f>
        <v>0</v>
      </c>
      <c r="N197">
        <f t="shared" ref="N197:N260" si="84">IF(OR(ISBLANK(H197),ISBLANK(I197)),0, IF(H197&gt;I197,"ERRORE",IF(H197&gt;DATEVALUE("28/2/2022"),0,IF(I197&lt;DATEVALUE("1/2/2022"),0,IF(AND(H197&lt;=DATEVALUE("28/2/2022"),H197&gt;=DATEVALUE("1/2/2022"),I197&gt;DATEVALUE("28/2/2022")),DATEDIF(H197,"28/2/2022","d")+1,IF(AND(H197&lt;=DATEVALUE("28/2/2022"),H197&gt;=DATEVALUE("1/2/2022"),I197&lt;=DATEVALUE("28/2/2022")),DATEDIF(H197,I197,"d")+1,IF(AND(I197&lt;=DATEVALUE("28/2/2022"),I197&gt;=DATEVALUE("1/2/2022"),H197&lt;DATEVALUE("1/2/2022")),DATEDIF("1/2/2022",I197,"d")+1,IF(AND(H197&lt;DATEVALUE("1/2/2022"),I197&gt;DATEVALUE("28/2/2022")),DATEDIF("1/2/2022","28/2/2022","d")+1,))))))))</f>
        <v>0</v>
      </c>
      <c r="O197">
        <f t="shared" ref="O197:O260" si="85">IF(OR(ISBLANK(H197),ISBLANK(I197)),0, IF(H197&gt;I197,"ERRORE",IF(H197&gt;DATEVALUE("31/3/2022"),0,IF(I197&lt;DATEVALUE("1/3/2022"),0,IF(AND(H197&lt;=DATEVALUE("31/3/2022"),H197&gt;=DATEVALUE("1/3/2022"),I197&gt;DATEVALUE("31/3/2022")),DATEDIF(H197,"31/3/2022","d")+1,IF(AND(H197&lt;=DATEVALUE("31/3/2022"),H197&gt;=DATEVALUE("1/3/2022"),I197&lt;=DATEVALUE("31/3/2022")),DATEDIF(H197,I197,"d")+1,IF(AND(I197&lt;=DATEVALUE("31/3/2022"),I197&gt;=DATEVALUE("1/3/2022"),H197&lt;DATEVALUE("1/3/2022")),DATEDIF("1/3/2022",I197,"d")+1,IF(AND(H197&lt;DATEVALUE("1/3/2022"),I197&gt;DATEVALUE("31/3/2022")),DATEDIF("1/3/2022","31/3/2022","d")+1,))))))))</f>
        <v>0</v>
      </c>
      <c r="P197">
        <f t="shared" ref="P197:P260" si="86">IF(OR(ISBLANK(H197),ISBLANK(I197)),0, IF(H197&gt;I197,"ERRORE",IF(H197&gt;DATEVALUE("30/4/2022"),0,IF(I197&lt;DATEVALUE("1/4/2022"),0,IF(AND(H197&lt;=DATEVALUE("30/4/2022"),H197&gt;=DATEVALUE("1/4/2022"),I197&gt;DATEVALUE("30/4/2022")),DATEDIF(H197,"30/4/2022","d")+1,IF(AND(H197&lt;=DATEVALUE("30/4/2022"),H197&gt;=DATEVALUE("1/4/2022"),I197&lt;=DATEVALUE("30/4/2022")),DATEDIF(H197,I197,"d")+1,IF(AND(I197&lt;=DATEVALUE("30/4/2022"),I197&gt;=DATEVALUE("1/4/2022"),H197&lt;DATEVALUE("1/4/2022")),DATEDIF("1/4/2022",I197,"d")+1,IF(AND(H197&lt;DATEVALUE("1/4/2022"),I197&gt;DATEVALUE("30/4/2022")),DATEDIF("1/4/2022","30/4/2022","d")+1,))))))))</f>
        <v>0</v>
      </c>
      <c r="Q197">
        <f t="shared" ref="Q197:Q260" si="87">IF(OR(ISBLANK(H197),ISBLANK(I197)),0, IF(H197&gt;I197,"ERRORE",IF(H197&gt;DATEVALUE("31/5/2022"),0,IF(I197&lt;DATEVALUE("1/5/2022"),0,IF(AND(H197&lt;=DATEVALUE("31/5/2022"),H197&gt;=DATEVALUE("1/5/2022"),I197&gt;DATEVALUE("31/5/2022")),DATEDIF(H197,"31/5/2022","d")+1,IF(AND(H197&lt;=DATEVALUE("31/5/2022"),H197&gt;=DATEVALUE("1/5/2022"),I197&lt;=DATEVALUE("31/5/2022")),DATEDIF(H197,I197,"d")+1,IF(AND(I197&lt;=DATEVALUE("31/5/2022"),I197&gt;=DATEVALUE("1/5/2022"),H197&lt;DATEVALUE("1/5/2022")),DATEDIF("1/5/2022",I197,"d")+1,IF(AND(H197&lt;DATEVALUE("1/5/2022"),I197&gt;DATEVALUE("31/5/2022")),DATEDIF("1/5/2022","31/5/2022","d")+1,))))))))</f>
        <v>0</v>
      </c>
      <c r="R197">
        <f t="shared" ref="R197:R260" si="88">IF(OR(ISBLANK(H197),ISBLANK(I197)),0, IF(H197&gt;I197,"ERRORE",IF(H197&gt;DATEVALUE("30/6/2022"),0,IF(I197&lt;DATEVALUE("1/6/2022"),0,IF(AND(H197&lt;=DATEVALUE("30/6/2022"),H197&gt;=DATEVALUE("1/6/2022"),I197&gt;DATEVALUE("30/6/2022")),DATEDIF(H197,"30/6/2022","d")+1,IF(AND(H197&lt;=DATEVALUE("30/6/2022"),H197&gt;=DATEVALUE("1/6/2022"),I197&lt;=DATEVALUE("30/6/2022")),DATEDIF(H197,I197,"d")+1,IF(AND(I197&lt;=DATEVALUE("30/6/2022"),I197&gt;=DATEVALUE("1/6/2022"),H197&lt;DATEVALUE("1/6/2022")),DATEDIF("1/6/2022",I197,"d")+1,IF(AND(H197&lt;DATEVALUE("1/6/2022"),I197&gt;DATEVALUE("30/6/2022")),DATEDIF("1/6/2022","30/6/2022","d")+1,))))))))</f>
        <v>0</v>
      </c>
      <c r="S197">
        <f t="shared" ref="S197:S260" si="89">IF(OR(ISBLANK(H197),ISBLANK(I197)),0, IF(H197&gt;I197,"ERRORE",IF(H197&gt;DATEVALUE("31/7/2022"),0,IF(I197&lt;DATEVALUE("1/7/2022"),0,IF(AND(H197&lt;=DATEVALUE("31/7/2022"),H197&gt;=DATEVALUE("1/7/2022"),I197&gt;DATEVALUE("31/7/2022")),DATEDIF(H197,"31/7/2022","d")+1,IF(AND(H197&lt;=DATEVALUE("31/7/2022"),H197&gt;=DATEVALUE("1/7/2022"),I197&lt;=DATEVALUE("31/7/2022")),DATEDIF(H197,I197,"d")+1,IF(AND(I197&lt;=DATEVALUE("31/7/2022"),I197&gt;=DATEVALUE("1/7/2022"),H197&lt;DATEVALUE("1/7/2022")),DATEDIF("1/7/2022",I197,"d")+1,IF(AND(H197&lt;DATEVALUE("1/7/2022"),I197&gt;DATEVALUE("31/7/2022")),DATEDIF("1/7/2022","31/7/2022","d")+1,))))))))</f>
        <v>0</v>
      </c>
      <c r="T197">
        <f t="shared" ref="T197:T260" si="90">IF(OR(ISBLANK(H197),ISBLANK(I197)),0,IF(H197&gt;I197,"ERRORE",IF(H197&gt;DATEVALUE("31/8/2022"),0,IF(I197&lt;DATEVALUE("1/8/2022"),0,IF(AND(H197&lt;=DATEVALUE("31/8/2022"),H197&gt;=DATEVALUE("1/8/2022"),I197&gt;DATEVALUE("31/8/2022")),DATEDIF(H197,"31/8/2022","d")+1,IF(AND(H197&lt;=DATEVALUE("31/8/2022"),H197&gt;=DATEVALUE("1/8/2022"),I197&lt;=DATEVALUE("31/8/2022")),DATEDIF(H197,I197,"d")+1,IF(AND(I197&lt;=DATEVALUE("31/8/2022"),I197&gt;=DATEVALUE("1/8/2022"),H197&lt;DATEVALUE("1/8/2022")),DATEDIF("1/8/2022",I197,"d")+1,IF(AND(H197&lt;DATEVALUE("1/8/2022"),I197&gt;DATEVALUE("31/8/2022")),DATEDIF("1/8/2022","31/8/2022","d")+1,))))))))</f>
        <v>0</v>
      </c>
      <c r="U197">
        <f t="shared" ref="U197:U260" si="91">IF(OR(ISBLANK(H197),ISBLANK(I197)),0, IF(H197&gt;I197,"ERRORE",IF(H197&gt;DATEVALUE("30/9/2022"),0,IF(I197&lt;DATEVALUE("1/9/2022"),0,IF(AND(H197&lt;=DATEVALUE("30/9/2022"),H197&gt;=DATEVALUE("1/9/2022"),I197&gt;DATEVALUE("30/9/2022")),DATEDIF(H197,"30/9/2022","d")+1,IF(AND(H197&lt;=DATEVALUE("30/9/2022"),H197&gt;=DATEVALUE("1/9/2022"),I197&lt;=DATEVALUE("30/9/2022")),DATEDIF(H197,I197,"d")+1,IF(AND(I197&lt;=DATEVALUE("30/9/2022"),I197&gt;=DATEVALUE("1/9/2022"),H197&lt;DATEVALUE("1/9/2022")),DATEDIF("1/9/2022",I197,"d")+1,IF(AND(H197&lt;DATEVALUE("1/9/2022"),I197&gt;DATEVALUE("30/9/2022")),DATEDIF("1/9/2022","30/9/2022","d")+1,))))))))</f>
        <v>0</v>
      </c>
      <c r="V197">
        <f t="shared" ref="V197:V260" si="92">IF(OR(ISBLANK(H197),ISBLANK(I197)),0, IF(H197&gt;I197,"ERRORE",IF(H197&gt;DATEVALUE("31/10/2022"),0,IF(I197&lt;DATEVALUE("1/10/2022"),0,IF(AND(H197&lt;=DATEVALUE("31/10/2022"),H197&gt;=DATEVALUE("1/10/2022"),I197&gt;DATEVALUE("31/10/2022")),DATEDIF(H197,"31/10/2022","d")+1,IF(AND(H197&lt;=DATEVALUE("31/10/2022"),H197&gt;=DATEVALUE("1/10/2022"),I197&lt;=DATEVALUE("31/10/2022")),DATEDIF(H197,I197,"d")+1,IF(AND(I197&lt;=DATEVALUE("31/10/2022"),I197&gt;=DATEVALUE("1/10/2022"),H197&lt;DATEVALUE("1/10/2022")),DATEDIF("1/10/2022",I197,"d")+1,IF(AND(H197&lt;DATEVALUE("1/10/2022"),I197&gt;DATEVALUE("31/10/2022")),DATEDIF("1/10/2022","31/10/2022","d")+1,))))))))</f>
        <v>0</v>
      </c>
      <c r="W197">
        <f t="shared" ref="W197:W260" si="93">IF(OR(ISBLANK(H197),ISBLANK(I197)),0, IF(H197&gt;I197,"ERRORE",IF(H197&gt;DATEVALUE("30/11/2022"),0,IF(I197&lt;DATEVALUE("1/11/2022"),0,IF(AND(H197&lt;=DATEVALUE("30/11/2022"),H197&gt;=DATEVALUE("1/11/2022"),I197&gt;DATEVALUE("30/11/2022")),DATEDIF(H197,"30/11/2022","d")+1,IF(AND(H197&lt;=DATEVALUE("30/11/2022"),H197&gt;=DATEVALUE("1/11/2022"),I197&lt;=DATEVALUE("30/11/2022")),DATEDIF(H197,I197,"d")+1,IF(AND(I197&lt;=DATEVALUE("30/11/2022"),I197&gt;=DATEVALUE("1/11/2022"),H197&lt;DATEVALUE("1/11/2022")),DATEDIF("1/11/2022",I197,"d")+1,IF(AND(H197&lt;DATEVALUE("1/11/2022"),I197&gt;DATEVALUE("30/11/2022")),DATEDIF("1/11/2022","30/11/2022","d")+1,))))))))</f>
        <v>0</v>
      </c>
      <c r="X197">
        <f t="shared" ref="X197:X260" si="94">IF(OR(ISBLANK(H197),ISBLANK(I197)),0, IF(H197&gt;I197,"ERRORE",IF(H197&gt;DATEVALUE("31/12/2022"),0,IF(I197&lt;DATEVALUE("1/12/2022"),0,IF(AND(H197&lt;=DATEVALUE("31/12/2022"),H197&gt;=DATEVALUE("1/12/2022"),I197&gt;DATEVALUE("31/12/2022")),DATEDIF(H197,"31/12/2022","d")+1,IF(AND(H197&lt;=DATEVALUE("31/12/2022"),H197&gt;=DATEVALUE("1/12/2022"),I197&lt;=DATEVALUE("31/12/2022")),DATEDIF(H197,I197,"d")+1,IF(AND(I197&lt;=DATEVALUE("31/12/2022"),I197&gt;=DATEVALUE("1/12/2022"),H197&lt;DATEVALUE("1/12/2022")),DATEDIF("1/12/2022",I197,"d")+1,IF(AND(H197&lt;DATEVALUE("1/12/2022"),I197&gt;DATEVALUE("31/12/2022")),DATEDIF("1/12/2022","31/12/2022","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39" t="str">
        <f t="shared" si="81"/>
        <v>ZERO</v>
      </c>
      <c r="B198" s="39"/>
      <c r="C198" s="50" t="s">
        <v>34</v>
      </c>
      <c r="D198" s="10"/>
      <c r="E198" s="51" t="s">
        <v>34</v>
      </c>
      <c r="F198" s="52" t="str">
        <f>VLOOKUP(E198,ISTRUZIONI!$A$10:$B$15,2)</f>
        <v>-</v>
      </c>
      <c r="G198" s="9"/>
      <c r="H198" s="57"/>
      <c r="I198" s="57"/>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39" t="str">
        <f t="shared" ref="A199:A262" si="108">IF(OR(C199="U",C199="D"),A198+1,"ZERO")</f>
        <v>ZERO</v>
      </c>
      <c r="B199" s="39"/>
      <c r="C199" s="50" t="s">
        <v>34</v>
      </c>
      <c r="D199" s="10"/>
      <c r="E199" s="51" t="s">
        <v>34</v>
      </c>
      <c r="F199" s="52" t="str">
        <f>VLOOKUP(E199,ISTRUZIONI!$A$10:$B$15,2)</f>
        <v>-</v>
      </c>
      <c r="G199" s="9"/>
      <c r="H199" s="57"/>
      <c r="I199" s="57"/>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39" t="str">
        <f t="shared" si="108"/>
        <v>ZERO</v>
      </c>
      <c r="B200" s="39"/>
      <c r="C200" s="50" t="s">
        <v>34</v>
      </c>
      <c r="D200" s="10"/>
      <c r="E200" s="51" t="s">
        <v>34</v>
      </c>
      <c r="F200" s="52" t="str">
        <f>VLOOKUP(E200,ISTRUZIONI!$A$10:$B$15,2)</f>
        <v>-</v>
      </c>
      <c r="G200" s="9"/>
      <c r="H200" s="57"/>
      <c r="I200" s="57"/>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39" t="str">
        <f t="shared" si="108"/>
        <v>ZERO</v>
      </c>
      <c r="B201" s="39"/>
      <c r="C201" s="50" t="s">
        <v>34</v>
      </c>
      <c r="D201" s="10"/>
      <c r="E201" s="51" t="s">
        <v>34</v>
      </c>
      <c r="F201" s="52" t="str">
        <f>VLOOKUP(E201,ISTRUZIONI!$A$10:$B$15,2)</f>
        <v>-</v>
      </c>
      <c r="G201" s="9"/>
      <c r="H201" s="57"/>
      <c r="I201" s="57"/>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39" t="str">
        <f t="shared" si="108"/>
        <v>ZERO</v>
      </c>
      <c r="B202" s="39"/>
      <c r="C202" s="50" t="s">
        <v>34</v>
      </c>
      <c r="D202" s="10"/>
      <c r="E202" s="51" t="s">
        <v>34</v>
      </c>
      <c r="F202" s="52" t="str">
        <f>VLOOKUP(E202,ISTRUZIONI!$A$10:$B$15,2)</f>
        <v>-</v>
      </c>
      <c r="G202" s="9"/>
      <c r="H202" s="57"/>
      <c r="I202" s="57"/>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39" t="str">
        <f t="shared" si="108"/>
        <v>ZERO</v>
      </c>
      <c r="B203" s="39"/>
      <c r="C203" s="50" t="s">
        <v>34</v>
      </c>
      <c r="D203" s="10"/>
      <c r="E203" s="51" t="s">
        <v>34</v>
      </c>
      <c r="F203" s="52" t="str">
        <f>VLOOKUP(E203,ISTRUZIONI!$A$10:$B$15,2)</f>
        <v>-</v>
      </c>
      <c r="G203" s="9"/>
      <c r="H203" s="57"/>
      <c r="I203" s="57"/>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39" t="str">
        <f t="shared" si="108"/>
        <v>ZERO</v>
      </c>
      <c r="B204" s="39"/>
      <c r="C204" s="50" t="s">
        <v>34</v>
      </c>
      <c r="D204" s="10"/>
      <c r="E204" s="51" t="s">
        <v>34</v>
      </c>
      <c r="F204" s="52" t="str">
        <f>VLOOKUP(E204,ISTRUZIONI!$A$10:$B$15,2)</f>
        <v>-</v>
      </c>
      <c r="G204" s="9"/>
      <c r="H204" s="57"/>
      <c r="I204" s="57"/>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39" t="str">
        <f t="shared" si="108"/>
        <v>ZERO</v>
      </c>
      <c r="B205" s="39"/>
      <c r="C205" s="50" t="s">
        <v>34</v>
      </c>
      <c r="D205" s="10"/>
      <c r="E205" s="51" t="s">
        <v>34</v>
      </c>
      <c r="F205" s="52" t="str">
        <f>VLOOKUP(E205,ISTRUZIONI!$A$10:$B$15,2)</f>
        <v>-</v>
      </c>
      <c r="G205" s="9"/>
      <c r="H205" s="57"/>
      <c r="I205" s="57"/>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39" t="str">
        <f t="shared" si="108"/>
        <v>ZERO</v>
      </c>
      <c r="B206" s="39"/>
      <c r="C206" s="50" t="s">
        <v>34</v>
      </c>
      <c r="D206" s="10"/>
      <c r="E206" s="51" t="s">
        <v>34</v>
      </c>
      <c r="F206" s="52" t="str">
        <f>VLOOKUP(E206,ISTRUZIONI!$A$10:$B$15,2)</f>
        <v>-</v>
      </c>
      <c r="G206" s="9"/>
      <c r="H206" s="57"/>
      <c r="I206" s="57"/>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39" t="str">
        <f t="shared" si="108"/>
        <v>ZERO</v>
      </c>
      <c r="B207" s="39"/>
      <c r="C207" s="50" t="s">
        <v>34</v>
      </c>
      <c r="D207" s="10"/>
      <c r="E207" s="51" t="s">
        <v>34</v>
      </c>
      <c r="F207" s="52" t="str">
        <f>VLOOKUP(E207,ISTRUZIONI!$A$10:$B$15,2)</f>
        <v>-</v>
      </c>
      <c r="G207" s="9"/>
      <c r="H207" s="57"/>
      <c r="I207" s="57"/>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39" t="str">
        <f t="shared" si="108"/>
        <v>ZERO</v>
      </c>
      <c r="B208" s="39"/>
      <c r="C208" s="50" t="s">
        <v>34</v>
      </c>
      <c r="D208" s="10"/>
      <c r="E208" s="51" t="s">
        <v>34</v>
      </c>
      <c r="F208" s="52" t="str">
        <f>VLOOKUP(E208,ISTRUZIONI!$A$10:$B$15,2)</f>
        <v>-</v>
      </c>
      <c r="G208" s="9"/>
      <c r="H208" s="57"/>
      <c r="I208" s="57"/>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39" t="str">
        <f t="shared" si="108"/>
        <v>ZERO</v>
      </c>
      <c r="B209" s="39"/>
      <c r="C209" s="50" t="s">
        <v>34</v>
      </c>
      <c r="D209" s="10"/>
      <c r="E209" s="51" t="s">
        <v>34</v>
      </c>
      <c r="F209" s="52" t="str">
        <f>VLOOKUP(E209,ISTRUZIONI!$A$10:$B$15,2)</f>
        <v>-</v>
      </c>
      <c r="G209" s="9"/>
      <c r="H209" s="57"/>
      <c r="I209" s="57"/>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39" t="str">
        <f t="shared" si="108"/>
        <v>ZERO</v>
      </c>
      <c r="B210" s="39"/>
      <c r="C210" s="50" t="s">
        <v>34</v>
      </c>
      <c r="D210" s="10"/>
      <c r="E210" s="51" t="s">
        <v>34</v>
      </c>
      <c r="F210" s="52" t="str">
        <f>VLOOKUP(E210,ISTRUZIONI!$A$10:$B$15,2)</f>
        <v>-</v>
      </c>
      <c r="G210" s="9"/>
      <c r="H210" s="57"/>
      <c r="I210" s="57"/>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39" t="str">
        <f t="shared" si="108"/>
        <v>ZERO</v>
      </c>
      <c r="B211" s="39"/>
      <c r="C211" s="50" t="s">
        <v>34</v>
      </c>
      <c r="D211" s="10"/>
      <c r="E211" s="51" t="s">
        <v>34</v>
      </c>
      <c r="F211" s="52" t="str">
        <f>VLOOKUP(E211,ISTRUZIONI!$A$10:$B$15,2)</f>
        <v>-</v>
      </c>
      <c r="G211" s="9"/>
      <c r="H211" s="57"/>
      <c r="I211" s="57"/>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39" t="str">
        <f t="shared" si="108"/>
        <v>ZERO</v>
      </c>
      <c r="B212" s="39"/>
      <c r="C212" s="50" t="s">
        <v>34</v>
      </c>
      <c r="D212" s="10"/>
      <c r="E212" s="51" t="s">
        <v>34</v>
      </c>
      <c r="F212" s="52" t="str">
        <f>VLOOKUP(E212,ISTRUZIONI!$A$10:$B$15,2)</f>
        <v>-</v>
      </c>
      <c r="G212" s="9"/>
      <c r="H212" s="57"/>
      <c r="I212" s="57"/>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39" t="str">
        <f t="shared" si="108"/>
        <v>ZERO</v>
      </c>
      <c r="B213" s="39"/>
      <c r="C213" s="50" t="s">
        <v>34</v>
      </c>
      <c r="D213" s="10"/>
      <c r="E213" s="51" t="s">
        <v>34</v>
      </c>
      <c r="F213" s="52" t="str">
        <f>VLOOKUP(E213,ISTRUZIONI!$A$10:$B$15,2)</f>
        <v>-</v>
      </c>
      <c r="G213" s="9"/>
      <c r="H213" s="57"/>
      <c r="I213" s="57"/>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39" t="str">
        <f t="shared" si="108"/>
        <v>ZERO</v>
      </c>
      <c r="B214" s="39"/>
      <c r="C214" s="50" t="s">
        <v>34</v>
      </c>
      <c r="D214" s="10"/>
      <c r="E214" s="51" t="s">
        <v>34</v>
      </c>
      <c r="F214" s="52" t="str">
        <f>VLOOKUP(E214,ISTRUZIONI!$A$10:$B$15,2)</f>
        <v>-</v>
      </c>
      <c r="G214" s="9"/>
      <c r="H214" s="57"/>
      <c r="I214" s="57"/>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39" t="str">
        <f t="shared" si="108"/>
        <v>ZERO</v>
      </c>
      <c r="B215" s="39"/>
      <c r="C215" s="50" t="s">
        <v>34</v>
      </c>
      <c r="D215" s="10"/>
      <c r="E215" s="51" t="s">
        <v>34</v>
      </c>
      <c r="F215" s="52" t="str">
        <f>VLOOKUP(E215,ISTRUZIONI!$A$10:$B$15,2)</f>
        <v>-</v>
      </c>
      <c r="G215" s="9"/>
      <c r="H215" s="57"/>
      <c r="I215" s="57"/>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39" t="str">
        <f t="shared" si="108"/>
        <v>ZERO</v>
      </c>
      <c r="B216" s="39"/>
      <c r="C216" s="50" t="s">
        <v>34</v>
      </c>
      <c r="D216" s="10"/>
      <c r="E216" s="51" t="s">
        <v>34</v>
      </c>
      <c r="F216" s="52" t="str">
        <f>VLOOKUP(E216,ISTRUZIONI!$A$10:$B$15,2)</f>
        <v>-</v>
      </c>
      <c r="G216" s="9"/>
      <c r="H216" s="57"/>
      <c r="I216" s="57"/>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39" t="str">
        <f t="shared" si="108"/>
        <v>ZERO</v>
      </c>
      <c r="B217" s="39"/>
      <c r="C217" s="50" t="s">
        <v>34</v>
      </c>
      <c r="D217" s="10"/>
      <c r="E217" s="51" t="s">
        <v>34</v>
      </c>
      <c r="F217" s="52" t="str">
        <f>VLOOKUP(E217,ISTRUZIONI!$A$10:$B$15,2)</f>
        <v>-</v>
      </c>
      <c r="G217" s="9"/>
      <c r="H217" s="57"/>
      <c r="I217" s="57"/>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39" t="str">
        <f t="shared" si="108"/>
        <v>ZERO</v>
      </c>
      <c r="B218" s="39"/>
      <c r="C218" s="50" t="s">
        <v>34</v>
      </c>
      <c r="D218" s="10"/>
      <c r="E218" s="51" t="s">
        <v>34</v>
      </c>
      <c r="F218" s="52" t="str">
        <f>VLOOKUP(E218,ISTRUZIONI!$A$10:$B$15,2)</f>
        <v>-</v>
      </c>
      <c r="G218" s="9"/>
      <c r="H218" s="57"/>
      <c r="I218" s="57"/>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39" t="str">
        <f t="shared" si="108"/>
        <v>ZERO</v>
      </c>
      <c r="B219" s="39"/>
      <c r="C219" s="50" t="s">
        <v>34</v>
      </c>
      <c r="D219" s="10"/>
      <c r="E219" s="51" t="s">
        <v>34</v>
      </c>
      <c r="F219" s="52" t="str">
        <f>VLOOKUP(E219,ISTRUZIONI!$A$10:$B$15,2)</f>
        <v>-</v>
      </c>
      <c r="G219" s="9"/>
      <c r="H219" s="57"/>
      <c r="I219" s="57"/>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39" t="str">
        <f t="shared" si="108"/>
        <v>ZERO</v>
      </c>
      <c r="B220" s="39"/>
      <c r="C220" s="50" t="s">
        <v>34</v>
      </c>
      <c r="D220" s="10"/>
      <c r="E220" s="51" t="s">
        <v>34</v>
      </c>
      <c r="F220" s="52" t="str">
        <f>VLOOKUP(E220,ISTRUZIONI!$A$10:$B$15,2)</f>
        <v>-</v>
      </c>
      <c r="G220" s="9"/>
      <c r="H220" s="57"/>
      <c r="I220" s="57"/>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39" t="str">
        <f t="shared" si="108"/>
        <v>ZERO</v>
      </c>
      <c r="B221" s="39"/>
      <c r="C221" s="50" t="s">
        <v>34</v>
      </c>
      <c r="D221" s="10"/>
      <c r="E221" s="51" t="s">
        <v>34</v>
      </c>
      <c r="F221" s="52" t="str">
        <f>VLOOKUP(E221,ISTRUZIONI!$A$10:$B$15,2)</f>
        <v>-</v>
      </c>
      <c r="G221" s="9"/>
      <c r="H221" s="57"/>
      <c r="I221" s="57"/>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39" t="str">
        <f t="shared" si="108"/>
        <v>ZERO</v>
      </c>
      <c r="B222" s="39"/>
      <c r="C222" s="50" t="s">
        <v>34</v>
      </c>
      <c r="D222" s="10"/>
      <c r="E222" s="51" t="s">
        <v>34</v>
      </c>
      <c r="F222" s="52" t="str">
        <f>VLOOKUP(E222,ISTRUZIONI!$A$10:$B$15,2)</f>
        <v>-</v>
      </c>
      <c r="G222" s="9"/>
      <c r="H222" s="57"/>
      <c r="I222" s="57"/>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39" t="str">
        <f t="shared" si="108"/>
        <v>ZERO</v>
      </c>
      <c r="B223" s="39"/>
      <c r="C223" s="50" t="s">
        <v>34</v>
      </c>
      <c r="D223" s="10"/>
      <c r="E223" s="51" t="s">
        <v>34</v>
      </c>
      <c r="F223" s="52" t="str">
        <f>VLOOKUP(E223,ISTRUZIONI!$A$10:$B$15,2)</f>
        <v>-</v>
      </c>
      <c r="G223" s="9"/>
      <c r="H223" s="57"/>
      <c r="I223" s="57"/>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39" t="str">
        <f t="shared" si="108"/>
        <v>ZERO</v>
      </c>
      <c r="B224" s="39"/>
      <c r="C224" s="50" t="s">
        <v>34</v>
      </c>
      <c r="D224" s="10"/>
      <c r="E224" s="51" t="s">
        <v>34</v>
      </c>
      <c r="F224" s="52" t="str">
        <f>VLOOKUP(E224,ISTRUZIONI!$A$10:$B$15,2)</f>
        <v>-</v>
      </c>
      <c r="G224" s="9"/>
      <c r="H224" s="57"/>
      <c r="I224" s="57"/>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39" t="str">
        <f t="shared" si="108"/>
        <v>ZERO</v>
      </c>
      <c r="B225" s="39"/>
      <c r="C225" s="50" t="s">
        <v>34</v>
      </c>
      <c r="D225" s="10"/>
      <c r="E225" s="51" t="s">
        <v>34</v>
      </c>
      <c r="F225" s="52" t="str">
        <f>VLOOKUP(E225,ISTRUZIONI!$A$10:$B$15,2)</f>
        <v>-</v>
      </c>
      <c r="G225" s="9"/>
      <c r="H225" s="57"/>
      <c r="I225" s="57"/>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39" t="str">
        <f t="shared" si="108"/>
        <v>ZERO</v>
      </c>
      <c r="B226" s="39"/>
      <c r="C226" s="50" t="s">
        <v>34</v>
      </c>
      <c r="D226" s="10"/>
      <c r="E226" s="51" t="s">
        <v>34</v>
      </c>
      <c r="F226" s="52" t="str">
        <f>VLOOKUP(E226,ISTRUZIONI!$A$10:$B$15,2)</f>
        <v>-</v>
      </c>
      <c r="G226" s="9"/>
      <c r="H226" s="57"/>
      <c r="I226" s="57"/>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39" t="str">
        <f t="shared" si="108"/>
        <v>ZERO</v>
      </c>
      <c r="B227" s="39"/>
      <c r="C227" s="50" t="s">
        <v>34</v>
      </c>
      <c r="D227" s="10"/>
      <c r="E227" s="51" t="s">
        <v>34</v>
      </c>
      <c r="F227" s="52" t="str">
        <f>VLOOKUP(E227,ISTRUZIONI!$A$10:$B$15,2)</f>
        <v>-</v>
      </c>
      <c r="G227" s="9"/>
      <c r="H227" s="57"/>
      <c r="I227" s="57"/>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39" t="str">
        <f t="shared" si="108"/>
        <v>ZERO</v>
      </c>
      <c r="B228" s="39"/>
      <c r="C228" s="50" t="s">
        <v>34</v>
      </c>
      <c r="D228" s="10"/>
      <c r="E228" s="51" t="s">
        <v>34</v>
      </c>
      <c r="F228" s="52" t="str">
        <f>VLOOKUP(E228,ISTRUZIONI!$A$10:$B$15,2)</f>
        <v>-</v>
      </c>
      <c r="G228" s="9"/>
      <c r="H228" s="57"/>
      <c r="I228" s="57"/>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39" t="str">
        <f t="shared" si="108"/>
        <v>ZERO</v>
      </c>
      <c r="B229" s="39"/>
      <c r="C229" s="50" t="s">
        <v>34</v>
      </c>
      <c r="D229" s="10"/>
      <c r="E229" s="51" t="s">
        <v>34</v>
      </c>
      <c r="F229" s="52" t="str">
        <f>VLOOKUP(E229,ISTRUZIONI!$A$10:$B$15,2)</f>
        <v>-</v>
      </c>
      <c r="G229" s="9"/>
      <c r="H229" s="57"/>
      <c r="I229" s="57"/>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39" t="str">
        <f t="shared" si="108"/>
        <v>ZERO</v>
      </c>
      <c r="B230" s="39"/>
      <c r="C230" s="50" t="s">
        <v>34</v>
      </c>
      <c r="D230" s="10"/>
      <c r="E230" s="51" t="s">
        <v>34</v>
      </c>
      <c r="F230" s="52" t="str">
        <f>VLOOKUP(E230,ISTRUZIONI!$A$10:$B$15,2)</f>
        <v>-</v>
      </c>
      <c r="G230" s="9"/>
      <c r="H230" s="57"/>
      <c r="I230" s="57"/>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39" t="str">
        <f t="shared" si="108"/>
        <v>ZERO</v>
      </c>
      <c r="B231" s="39"/>
      <c r="C231" s="50" t="s">
        <v>34</v>
      </c>
      <c r="D231" s="10"/>
      <c r="E231" s="51" t="s">
        <v>34</v>
      </c>
      <c r="F231" s="52" t="str">
        <f>VLOOKUP(E231,ISTRUZIONI!$A$10:$B$15,2)</f>
        <v>-</v>
      </c>
      <c r="G231" s="9"/>
      <c r="H231" s="57"/>
      <c r="I231" s="57"/>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39" t="str">
        <f t="shared" si="108"/>
        <v>ZERO</v>
      </c>
      <c r="B232" s="39"/>
      <c r="C232" s="50" t="s">
        <v>34</v>
      </c>
      <c r="D232" s="10"/>
      <c r="E232" s="51" t="s">
        <v>34</v>
      </c>
      <c r="F232" s="52" t="str">
        <f>VLOOKUP(E232,ISTRUZIONI!$A$10:$B$15,2)</f>
        <v>-</v>
      </c>
      <c r="G232" s="9"/>
      <c r="H232" s="57"/>
      <c r="I232" s="57"/>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39" t="str">
        <f t="shared" si="108"/>
        <v>ZERO</v>
      </c>
      <c r="B233" s="39"/>
      <c r="C233" s="50" t="s">
        <v>34</v>
      </c>
      <c r="D233" s="10"/>
      <c r="E233" s="51" t="s">
        <v>34</v>
      </c>
      <c r="F233" s="52" t="str">
        <f>VLOOKUP(E233,ISTRUZIONI!$A$10:$B$15,2)</f>
        <v>-</v>
      </c>
      <c r="G233" s="9"/>
      <c r="H233" s="57"/>
      <c r="I233" s="57"/>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39" t="str">
        <f t="shared" si="108"/>
        <v>ZERO</v>
      </c>
      <c r="B234" s="39"/>
      <c r="C234" s="50" t="s">
        <v>34</v>
      </c>
      <c r="D234" s="10"/>
      <c r="E234" s="51" t="s">
        <v>34</v>
      </c>
      <c r="F234" s="52" t="str">
        <f>VLOOKUP(E234,ISTRUZIONI!$A$10:$B$15,2)</f>
        <v>-</v>
      </c>
      <c r="G234" s="9"/>
      <c r="H234" s="57"/>
      <c r="I234" s="57"/>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39" t="str">
        <f t="shared" si="108"/>
        <v>ZERO</v>
      </c>
      <c r="B235" s="39"/>
      <c r="C235" s="50" t="s">
        <v>34</v>
      </c>
      <c r="D235" s="10"/>
      <c r="E235" s="51" t="s">
        <v>34</v>
      </c>
      <c r="F235" s="52" t="str">
        <f>VLOOKUP(E235,ISTRUZIONI!$A$10:$B$15,2)</f>
        <v>-</v>
      </c>
      <c r="G235" s="9"/>
      <c r="H235" s="57"/>
      <c r="I235" s="57"/>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39" t="str">
        <f t="shared" si="108"/>
        <v>ZERO</v>
      </c>
      <c r="B236" s="39"/>
      <c r="C236" s="50" t="s">
        <v>34</v>
      </c>
      <c r="D236" s="10"/>
      <c r="E236" s="51" t="s">
        <v>34</v>
      </c>
      <c r="F236" s="52" t="str">
        <f>VLOOKUP(E236,ISTRUZIONI!$A$10:$B$15,2)</f>
        <v>-</v>
      </c>
      <c r="G236" s="9"/>
      <c r="H236" s="57"/>
      <c r="I236" s="57"/>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39" t="str">
        <f t="shared" si="108"/>
        <v>ZERO</v>
      </c>
      <c r="B237" s="39"/>
      <c r="C237" s="50" t="s">
        <v>34</v>
      </c>
      <c r="D237" s="10"/>
      <c r="E237" s="51" t="s">
        <v>34</v>
      </c>
      <c r="F237" s="52" t="str">
        <f>VLOOKUP(E237,ISTRUZIONI!$A$10:$B$15,2)</f>
        <v>-</v>
      </c>
      <c r="G237" s="9"/>
      <c r="H237" s="57"/>
      <c r="I237" s="57"/>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39" t="str">
        <f t="shared" si="108"/>
        <v>ZERO</v>
      </c>
      <c r="B238" s="39"/>
      <c r="C238" s="50" t="s">
        <v>34</v>
      </c>
      <c r="D238" s="10"/>
      <c r="E238" s="51" t="s">
        <v>34</v>
      </c>
      <c r="F238" s="52" t="str">
        <f>VLOOKUP(E238,ISTRUZIONI!$A$10:$B$15,2)</f>
        <v>-</v>
      </c>
      <c r="G238" s="9"/>
      <c r="H238" s="57"/>
      <c r="I238" s="57"/>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39" t="str">
        <f t="shared" si="108"/>
        <v>ZERO</v>
      </c>
      <c r="B239" s="39"/>
      <c r="C239" s="50" t="s">
        <v>34</v>
      </c>
      <c r="D239" s="10"/>
      <c r="E239" s="51" t="s">
        <v>34</v>
      </c>
      <c r="F239" s="52" t="str">
        <f>VLOOKUP(E239,ISTRUZIONI!$A$10:$B$15,2)</f>
        <v>-</v>
      </c>
      <c r="G239" s="9"/>
      <c r="H239" s="57"/>
      <c r="I239" s="57"/>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39" t="str">
        <f t="shared" si="108"/>
        <v>ZERO</v>
      </c>
      <c r="B240" s="39"/>
      <c r="C240" s="50" t="s">
        <v>34</v>
      </c>
      <c r="D240" s="10"/>
      <c r="E240" s="51" t="s">
        <v>34</v>
      </c>
      <c r="F240" s="52" t="str">
        <f>VLOOKUP(E240,ISTRUZIONI!$A$10:$B$15,2)</f>
        <v>-</v>
      </c>
      <c r="G240" s="9"/>
      <c r="H240" s="57"/>
      <c r="I240" s="57"/>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39" t="str">
        <f t="shared" si="108"/>
        <v>ZERO</v>
      </c>
      <c r="B241" s="39"/>
      <c r="C241" s="50" t="s">
        <v>34</v>
      </c>
      <c r="D241" s="10"/>
      <c r="E241" s="51" t="s">
        <v>34</v>
      </c>
      <c r="F241" s="52" t="str">
        <f>VLOOKUP(E241,ISTRUZIONI!$A$10:$B$15,2)</f>
        <v>-</v>
      </c>
      <c r="G241" s="9"/>
      <c r="H241" s="57"/>
      <c r="I241" s="57"/>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39" t="str">
        <f t="shared" si="108"/>
        <v>ZERO</v>
      </c>
      <c r="B242" s="39"/>
      <c r="C242" s="50" t="s">
        <v>34</v>
      </c>
      <c r="D242" s="10"/>
      <c r="E242" s="51" t="s">
        <v>34</v>
      </c>
      <c r="F242" s="52" t="str">
        <f>VLOOKUP(E242,ISTRUZIONI!$A$10:$B$15,2)</f>
        <v>-</v>
      </c>
      <c r="G242" s="9"/>
      <c r="H242" s="57"/>
      <c r="I242" s="57"/>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39" t="str">
        <f t="shared" si="108"/>
        <v>ZERO</v>
      </c>
      <c r="B243" s="39"/>
      <c r="C243" s="50" t="s">
        <v>34</v>
      </c>
      <c r="D243" s="10"/>
      <c r="E243" s="51" t="s">
        <v>34</v>
      </c>
      <c r="F243" s="52" t="str">
        <f>VLOOKUP(E243,ISTRUZIONI!$A$10:$B$15,2)</f>
        <v>-</v>
      </c>
      <c r="G243" s="9"/>
      <c r="H243" s="57"/>
      <c r="I243" s="57"/>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39" t="str">
        <f t="shared" si="108"/>
        <v>ZERO</v>
      </c>
      <c r="B244" s="39"/>
      <c r="C244" s="50" t="s">
        <v>34</v>
      </c>
      <c r="D244" s="10"/>
      <c r="E244" s="51" t="s">
        <v>34</v>
      </c>
      <c r="F244" s="52" t="str">
        <f>VLOOKUP(E244,ISTRUZIONI!$A$10:$B$15,2)</f>
        <v>-</v>
      </c>
      <c r="G244" s="9"/>
      <c r="H244" s="57"/>
      <c r="I244" s="57"/>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39" t="str">
        <f t="shared" si="108"/>
        <v>ZERO</v>
      </c>
      <c r="B245" s="39"/>
      <c r="C245" s="50" t="s">
        <v>34</v>
      </c>
      <c r="D245" s="10"/>
      <c r="E245" s="51" t="s">
        <v>34</v>
      </c>
      <c r="F245" s="52" t="str">
        <f>VLOOKUP(E245,ISTRUZIONI!$A$10:$B$15,2)</f>
        <v>-</v>
      </c>
      <c r="G245" s="9"/>
      <c r="H245" s="57"/>
      <c r="I245" s="57"/>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39" t="str">
        <f t="shared" si="108"/>
        <v>ZERO</v>
      </c>
      <c r="B246" s="39"/>
      <c r="C246" s="50" t="s">
        <v>34</v>
      </c>
      <c r="D246" s="10"/>
      <c r="E246" s="51" t="s">
        <v>34</v>
      </c>
      <c r="F246" s="52" t="str">
        <f>VLOOKUP(E246,ISTRUZIONI!$A$10:$B$15,2)</f>
        <v>-</v>
      </c>
      <c r="G246" s="9"/>
      <c r="H246" s="57"/>
      <c r="I246" s="57"/>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39" t="str">
        <f t="shared" si="108"/>
        <v>ZERO</v>
      </c>
      <c r="B247" s="39"/>
      <c r="C247" s="50" t="s">
        <v>34</v>
      </c>
      <c r="D247" s="10"/>
      <c r="E247" s="51" t="s">
        <v>34</v>
      </c>
      <c r="F247" s="52" t="str">
        <f>VLOOKUP(E247,ISTRUZIONI!$A$10:$B$15,2)</f>
        <v>-</v>
      </c>
      <c r="G247" s="9"/>
      <c r="H247" s="57"/>
      <c r="I247" s="57"/>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39" t="str">
        <f t="shared" si="108"/>
        <v>ZERO</v>
      </c>
      <c r="B248" s="39"/>
      <c r="C248" s="50" t="s">
        <v>34</v>
      </c>
      <c r="D248" s="10"/>
      <c r="E248" s="51" t="s">
        <v>34</v>
      </c>
      <c r="F248" s="52" t="str">
        <f>VLOOKUP(E248,ISTRUZIONI!$A$10:$B$15,2)</f>
        <v>-</v>
      </c>
      <c r="G248" s="9"/>
      <c r="H248" s="57"/>
      <c r="I248" s="57"/>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39" t="str">
        <f t="shared" si="108"/>
        <v>ZERO</v>
      </c>
      <c r="B249" s="39"/>
      <c r="C249" s="50" t="s">
        <v>34</v>
      </c>
      <c r="D249" s="10"/>
      <c r="E249" s="51" t="s">
        <v>34</v>
      </c>
      <c r="F249" s="52" t="str">
        <f>VLOOKUP(E249,ISTRUZIONI!$A$10:$B$15,2)</f>
        <v>-</v>
      </c>
      <c r="G249" s="9"/>
      <c r="H249" s="57"/>
      <c r="I249" s="57"/>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39" t="str">
        <f t="shared" si="108"/>
        <v>ZERO</v>
      </c>
      <c r="B250" s="39"/>
      <c r="C250" s="50" t="s">
        <v>34</v>
      </c>
      <c r="D250" s="10"/>
      <c r="E250" s="51" t="s">
        <v>34</v>
      </c>
      <c r="F250" s="52" t="str">
        <f>VLOOKUP(E250,ISTRUZIONI!$A$10:$B$15,2)</f>
        <v>-</v>
      </c>
      <c r="G250" s="9"/>
      <c r="H250" s="57"/>
      <c r="I250" s="57"/>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39" t="str">
        <f t="shared" si="108"/>
        <v>ZERO</v>
      </c>
      <c r="B251" s="39"/>
      <c r="C251" s="50" t="s">
        <v>34</v>
      </c>
      <c r="D251" s="10"/>
      <c r="E251" s="51" t="s">
        <v>34</v>
      </c>
      <c r="F251" s="52" t="str">
        <f>VLOOKUP(E251,ISTRUZIONI!$A$10:$B$15,2)</f>
        <v>-</v>
      </c>
      <c r="G251" s="9"/>
      <c r="H251" s="57"/>
      <c r="I251" s="57"/>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39" t="str">
        <f t="shared" si="108"/>
        <v>ZERO</v>
      </c>
      <c r="B252" s="39"/>
      <c r="C252" s="50" t="s">
        <v>34</v>
      </c>
      <c r="D252" s="10"/>
      <c r="E252" s="51" t="s">
        <v>34</v>
      </c>
      <c r="F252" s="52" t="str">
        <f>VLOOKUP(E252,ISTRUZIONI!$A$10:$B$15,2)</f>
        <v>-</v>
      </c>
      <c r="G252" s="9"/>
      <c r="H252" s="57"/>
      <c r="I252" s="57"/>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39" t="str">
        <f t="shared" si="108"/>
        <v>ZERO</v>
      </c>
      <c r="B253" s="39"/>
      <c r="C253" s="50" t="s">
        <v>34</v>
      </c>
      <c r="D253" s="10"/>
      <c r="E253" s="51" t="s">
        <v>34</v>
      </c>
      <c r="F253" s="52" t="str">
        <f>VLOOKUP(E253,ISTRUZIONI!$A$10:$B$15,2)</f>
        <v>-</v>
      </c>
      <c r="G253" s="9"/>
      <c r="H253" s="57"/>
      <c r="I253" s="57"/>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39" t="str">
        <f t="shared" si="108"/>
        <v>ZERO</v>
      </c>
      <c r="B254" s="39"/>
      <c r="C254" s="50" t="s">
        <v>34</v>
      </c>
      <c r="D254" s="10"/>
      <c r="E254" s="51" t="s">
        <v>34</v>
      </c>
      <c r="F254" s="52" t="str">
        <f>VLOOKUP(E254,ISTRUZIONI!$A$10:$B$15,2)</f>
        <v>-</v>
      </c>
      <c r="G254" s="9"/>
      <c r="H254" s="57"/>
      <c r="I254" s="57"/>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39" t="str">
        <f t="shared" si="108"/>
        <v>ZERO</v>
      </c>
      <c r="B255" s="39"/>
      <c r="C255" s="50" t="s">
        <v>34</v>
      </c>
      <c r="D255" s="10"/>
      <c r="E255" s="51" t="s">
        <v>34</v>
      </c>
      <c r="F255" s="52" t="str">
        <f>VLOOKUP(E255,ISTRUZIONI!$A$10:$B$15,2)</f>
        <v>-</v>
      </c>
      <c r="G255" s="9"/>
      <c r="H255" s="57"/>
      <c r="I255" s="57"/>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39" t="str">
        <f t="shared" si="108"/>
        <v>ZERO</v>
      </c>
      <c r="B256" s="39"/>
      <c r="C256" s="50" t="s">
        <v>34</v>
      </c>
      <c r="D256" s="10"/>
      <c r="E256" s="51" t="s">
        <v>34</v>
      </c>
      <c r="F256" s="52" t="str">
        <f>VLOOKUP(E256,ISTRUZIONI!$A$10:$B$15,2)</f>
        <v>-</v>
      </c>
      <c r="G256" s="9"/>
      <c r="H256" s="57"/>
      <c r="I256" s="57"/>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39" t="str">
        <f t="shared" si="108"/>
        <v>ZERO</v>
      </c>
      <c r="B257" s="39"/>
      <c r="C257" s="50" t="s">
        <v>34</v>
      </c>
      <c r="D257" s="10"/>
      <c r="E257" s="51" t="s">
        <v>34</v>
      </c>
      <c r="F257" s="52" t="str">
        <f>VLOOKUP(E257,ISTRUZIONI!$A$10:$B$15,2)</f>
        <v>-</v>
      </c>
      <c r="G257" s="9"/>
      <c r="H257" s="57"/>
      <c r="I257" s="57"/>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39" t="str">
        <f t="shared" si="108"/>
        <v>ZERO</v>
      </c>
      <c r="B258" s="39"/>
      <c r="C258" s="50" t="s">
        <v>34</v>
      </c>
      <c r="D258" s="10"/>
      <c r="E258" s="51" t="s">
        <v>34</v>
      </c>
      <c r="F258" s="52" t="str">
        <f>VLOOKUP(E258,ISTRUZIONI!$A$10:$B$15,2)</f>
        <v>-</v>
      </c>
      <c r="G258" s="9"/>
      <c r="H258" s="57"/>
      <c r="I258" s="57"/>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39" t="str">
        <f t="shared" si="108"/>
        <v>ZERO</v>
      </c>
      <c r="B259" s="39"/>
      <c r="C259" s="50" t="s">
        <v>34</v>
      </c>
      <c r="D259" s="10"/>
      <c r="E259" s="51" t="s">
        <v>34</v>
      </c>
      <c r="F259" s="52" t="str">
        <f>VLOOKUP(E259,ISTRUZIONI!$A$10:$B$15,2)</f>
        <v>-</v>
      </c>
      <c r="G259" s="9"/>
      <c r="H259" s="57"/>
      <c r="I259" s="57"/>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39" t="str">
        <f t="shared" si="108"/>
        <v>ZERO</v>
      </c>
      <c r="B260" s="39"/>
      <c r="C260" s="50" t="s">
        <v>34</v>
      </c>
      <c r="D260" s="10"/>
      <c r="E260" s="51" t="s">
        <v>34</v>
      </c>
      <c r="F260" s="52" t="str">
        <f>VLOOKUP(E260,ISTRUZIONI!$A$10:$B$15,2)</f>
        <v>-</v>
      </c>
      <c r="G260" s="9"/>
      <c r="H260" s="57"/>
      <c r="I260" s="57"/>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39" t="str">
        <f t="shared" si="108"/>
        <v>ZERO</v>
      </c>
      <c r="B261" s="39"/>
      <c r="C261" s="50" t="s">
        <v>34</v>
      </c>
      <c r="D261" s="10"/>
      <c r="E261" s="51" t="s">
        <v>34</v>
      </c>
      <c r="F261" s="52" t="str">
        <f>VLOOKUP(E261,ISTRUZIONI!$A$10:$B$15,2)</f>
        <v>-</v>
      </c>
      <c r="G261" s="9"/>
      <c r="H261" s="57"/>
      <c r="I261" s="57"/>
      <c r="J261" s="28">
        <f t="shared" ref="J261:J324" si="109">(IF(OR(ISBLANK(H261),ISBLANK(I261)),0,IF(H261&gt;I261,"ERRORE",IF(AND(H261&lt;=DATEVALUE("31/12/2022"),H261&gt;=DATEVALUE("1/1/2022"),I261&gt;DATEVALUE("31/12/2022")),DATEDIF(H261,"31/12/2022","d")+1,IF(AND(H261&lt;=DATEVALUE("31/12/2022"),H261&gt;=DATEVALUE("1/1/2022"),I261&lt;=DATEVALUE("31/12/2022")),DATEDIF(H261,I261,"d")+1,IF(AND(I261&lt;=DATEVALUE("31/12/2022"),I261&gt;=DATEVALUE("1/1/2022"),H261&lt;DATEVALUE("1/1/2022")),DATEDIF("1/1/2022",I261,"d")+1,IF(AND(H261&lt;DATEVALUE("1/1/2022"),I261&gt;DATEVALUE("31/12/2022")),DATEDIF("1/1/2022","31/12/2022","d")+1,))))))/30)*G261</f>
        <v>0</v>
      </c>
      <c r="K261" s="28" t="str">
        <f t="shared" si="107"/>
        <v>Compilare anagrafica</v>
      </c>
      <c r="L261" s="5"/>
      <c r="M261" s="31">
        <f t="shared" ref="M261:M324" si="110">IF(OR(ISBLANK(H261),ISBLANK(I261)),0, IF(H261&gt;I261,"ERRORE",IF(H261&gt;DATEVALUE("31/1/2022"),0,IF(I261&lt;DATEVALUE("1/1/2022"),0,IF(AND(H261&lt;=DATEVALUE("31/1/2022"),H261&gt;=DATEVALUE("1/1/2022"),I261&gt;DATEVALUE("31/1/2022")),DATEDIF(H261,"31/1/2022","d")+1,IF(AND(H261&lt;=DATEVALUE("31/1/2022"),H261&gt;=DATEVALUE("1/1/2022"),I261&lt;=DATEVALUE("31/1/2022")),DATEDIF(H261,I261,"d")+1,IF(AND(I261&lt;=DATEVALUE("31/1/2022"),I261&gt;=DATEVALUE("1/1/2022"),H261&lt;DATEVALUE("1/1/2022")),DATEDIF("1/1/2022",I261,"d")+1,IF(AND(H261&lt;DATEVALUE("1/1/2022"),I261&gt;DATEVALUE("31/1/2022")),DATEDIF("1/1/2022","31/1/2022","d")+1,))))))))</f>
        <v>0</v>
      </c>
      <c r="N261">
        <f t="shared" ref="N261:N324" si="111">IF(OR(ISBLANK(H261),ISBLANK(I261)),0, IF(H261&gt;I261,"ERRORE",IF(H261&gt;DATEVALUE("28/2/2022"),0,IF(I261&lt;DATEVALUE("1/2/2022"),0,IF(AND(H261&lt;=DATEVALUE("28/2/2022"),H261&gt;=DATEVALUE("1/2/2022"),I261&gt;DATEVALUE("28/2/2022")),DATEDIF(H261,"28/2/2022","d")+1,IF(AND(H261&lt;=DATEVALUE("28/2/2022"),H261&gt;=DATEVALUE("1/2/2022"),I261&lt;=DATEVALUE("28/2/2022")),DATEDIF(H261,I261,"d")+1,IF(AND(I261&lt;=DATEVALUE("28/2/2022"),I261&gt;=DATEVALUE("1/2/2022"),H261&lt;DATEVALUE("1/2/2022")),DATEDIF("1/2/2022",I261,"d")+1,IF(AND(H261&lt;DATEVALUE("1/2/2022"),I261&gt;DATEVALUE("28/2/2022")),DATEDIF("1/2/2022","28/2/2022","d")+1,))))))))</f>
        <v>0</v>
      </c>
      <c r="O261">
        <f t="shared" ref="O261:O324" si="112">IF(OR(ISBLANK(H261),ISBLANK(I261)),0, IF(H261&gt;I261,"ERRORE",IF(H261&gt;DATEVALUE("31/3/2022"),0,IF(I261&lt;DATEVALUE("1/3/2022"),0,IF(AND(H261&lt;=DATEVALUE("31/3/2022"),H261&gt;=DATEVALUE("1/3/2022"),I261&gt;DATEVALUE("31/3/2022")),DATEDIF(H261,"31/3/2022","d")+1,IF(AND(H261&lt;=DATEVALUE("31/3/2022"),H261&gt;=DATEVALUE("1/3/2022"),I261&lt;=DATEVALUE("31/3/2022")),DATEDIF(H261,I261,"d")+1,IF(AND(I261&lt;=DATEVALUE("31/3/2022"),I261&gt;=DATEVALUE("1/3/2022"),H261&lt;DATEVALUE("1/3/2022")),DATEDIF("1/3/2022",I261,"d")+1,IF(AND(H261&lt;DATEVALUE("1/3/2022"),I261&gt;DATEVALUE("31/3/2022")),DATEDIF("1/3/2022","31/3/2022","d")+1,))))))))</f>
        <v>0</v>
      </c>
      <c r="P261">
        <f t="shared" ref="P261:P324" si="113">IF(OR(ISBLANK(H261),ISBLANK(I261)),0, IF(H261&gt;I261,"ERRORE",IF(H261&gt;DATEVALUE("30/4/2022"),0,IF(I261&lt;DATEVALUE("1/4/2022"),0,IF(AND(H261&lt;=DATEVALUE("30/4/2022"),H261&gt;=DATEVALUE("1/4/2022"),I261&gt;DATEVALUE("30/4/2022")),DATEDIF(H261,"30/4/2022","d")+1,IF(AND(H261&lt;=DATEVALUE("30/4/2022"),H261&gt;=DATEVALUE("1/4/2022"),I261&lt;=DATEVALUE("30/4/2022")),DATEDIF(H261,I261,"d")+1,IF(AND(I261&lt;=DATEVALUE("30/4/2022"),I261&gt;=DATEVALUE("1/4/2022"),H261&lt;DATEVALUE("1/4/2022")),DATEDIF("1/4/2022",I261,"d")+1,IF(AND(H261&lt;DATEVALUE("1/4/2022"),I261&gt;DATEVALUE("30/4/2022")),DATEDIF("1/4/2022","30/4/2022","d")+1,))))))))</f>
        <v>0</v>
      </c>
      <c r="Q261">
        <f t="shared" ref="Q261:Q324" si="114">IF(OR(ISBLANK(H261),ISBLANK(I261)),0, IF(H261&gt;I261,"ERRORE",IF(H261&gt;DATEVALUE("31/5/2022"),0,IF(I261&lt;DATEVALUE("1/5/2022"),0,IF(AND(H261&lt;=DATEVALUE("31/5/2022"),H261&gt;=DATEVALUE("1/5/2022"),I261&gt;DATEVALUE("31/5/2022")),DATEDIF(H261,"31/5/2022","d")+1,IF(AND(H261&lt;=DATEVALUE("31/5/2022"),H261&gt;=DATEVALUE("1/5/2022"),I261&lt;=DATEVALUE("31/5/2022")),DATEDIF(H261,I261,"d")+1,IF(AND(I261&lt;=DATEVALUE("31/5/2022"),I261&gt;=DATEVALUE("1/5/2022"),H261&lt;DATEVALUE("1/5/2022")),DATEDIF("1/5/2022",I261,"d")+1,IF(AND(H261&lt;DATEVALUE("1/5/2022"),I261&gt;DATEVALUE("31/5/2022")),DATEDIF("1/5/2022","31/5/2022","d")+1,))))))))</f>
        <v>0</v>
      </c>
      <c r="R261">
        <f t="shared" ref="R261:R324" si="115">IF(OR(ISBLANK(H261),ISBLANK(I261)),0, IF(H261&gt;I261,"ERRORE",IF(H261&gt;DATEVALUE("30/6/2022"),0,IF(I261&lt;DATEVALUE("1/6/2022"),0,IF(AND(H261&lt;=DATEVALUE("30/6/2022"),H261&gt;=DATEVALUE("1/6/2022"),I261&gt;DATEVALUE("30/6/2022")),DATEDIF(H261,"30/6/2022","d")+1,IF(AND(H261&lt;=DATEVALUE("30/6/2022"),H261&gt;=DATEVALUE("1/6/2022"),I261&lt;=DATEVALUE("30/6/2022")),DATEDIF(H261,I261,"d")+1,IF(AND(I261&lt;=DATEVALUE("30/6/2022"),I261&gt;=DATEVALUE("1/6/2022"),H261&lt;DATEVALUE("1/6/2022")),DATEDIF("1/6/2022",I261,"d")+1,IF(AND(H261&lt;DATEVALUE("1/6/2022"),I261&gt;DATEVALUE("30/6/2022")),DATEDIF("1/6/2022","30/6/2022","d")+1,))))))))</f>
        <v>0</v>
      </c>
      <c r="S261">
        <f t="shared" ref="S261:S324" si="116">IF(OR(ISBLANK(H261),ISBLANK(I261)),0, IF(H261&gt;I261,"ERRORE",IF(H261&gt;DATEVALUE("31/7/2022"),0,IF(I261&lt;DATEVALUE("1/7/2022"),0,IF(AND(H261&lt;=DATEVALUE("31/7/2022"),H261&gt;=DATEVALUE("1/7/2022"),I261&gt;DATEVALUE("31/7/2022")),DATEDIF(H261,"31/7/2022","d")+1,IF(AND(H261&lt;=DATEVALUE("31/7/2022"),H261&gt;=DATEVALUE("1/7/2022"),I261&lt;=DATEVALUE("31/7/2022")),DATEDIF(H261,I261,"d")+1,IF(AND(I261&lt;=DATEVALUE("31/7/2022"),I261&gt;=DATEVALUE("1/7/2022"),H261&lt;DATEVALUE("1/7/2022")),DATEDIF("1/7/2022",I261,"d")+1,IF(AND(H261&lt;DATEVALUE("1/7/2022"),I261&gt;DATEVALUE("31/7/2022")),DATEDIF("1/7/2022","31/7/2022","d")+1,))))))))</f>
        <v>0</v>
      </c>
      <c r="T261">
        <f t="shared" ref="T261:T324" si="117">IF(OR(ISBLANK(H261),ISBLANK(I261)),0,IF(H261&gt;I261,"ERRORE",IF(H261&gt;DATEVALUE("31/8/2022"),0,IF(I261&lt;DATEVALUE("1/8/2022"),0,IF(AND(H261&lt;=DATEVALUE("31/8/2022"),H261&gt;=DATEVALUE("1/8/2022"),I261&gt;DATEVALUE("31/8/2022")),DATEDIF(H261,"31/8/2022","d")+1,IF(AND(H261&lt;=DATEVALUE("31/8/2022"),H261&gt;=DATEVALUE("1/8/2022"),I261&lt;=DATEVALUE("31/8/2022")),DATEDIF(H261,I261,"d")+1,IF(AND(I261&lt;=DATEVALUE("31/8/2022"),I261&gt;=DATEVALUE("1/8/2022"),H261&lt;DATEVALUE("1/8/2022")),DATEDIF("1/8/2022",I261,"d")+1,IF(AND(H261&lt;DATEVALUE("1/8/2022"),I261&gt;DATEVALUE("31/8/2022")),DATEDIF("1/8/2022","31/8/2022","d")+1,))))))))</f>
        <v>0</v>
      </c>
      <c r="U261">
        <f t="shared" ref="U261:U324" si="118">IF(OR(ISBLANK(H261),ISBLANK(I261)),0, IF(H261&gt;I261,"ERRORE",IF(H261&gt;DATEVALUE("30/9/2022"),0,IF(I261&lt;DATEVALUE("1/9/2022"),0,IF(AND(H261&lt;=DATEVALUE("30/9/2022"),H261&gt;=DATEVALUE("1/9/2022"),I261&gt;DATEVALUE("30/9/2022")),DATEDIF(H261,"30/9/2022","d")+1,IF(AND(H261&lt;=DATEVALUE("30/9/2022"),H261&gt;=DATEVALUE("1/9/2022"),I261&lt;=DATEVALUE("30/9/2022")),DATEDIF(H261,I261,"d")+1,IF(AND(I261&lt;=DATEVALUE("30/9/2022"),I261&gt;=DATEVALUE("1/9/2022"),H261&lt;DATEVALUE("1/9/2022")),DATEDIF("1/9/2022",I261,"d")+1,IF(AND(H261&lt;DATEVALUE("1/9/2022"),I261&gt;DATEVALUE("30/9/2022")),DATEDIF("1/9/2022","30/9/2022","d")+1,))))))))</f>
        <v>0</v>
      </c>
      <c r="V261">
        <f t="shared" ref="V261:V324" si="119">IF(OR(ISBLANK(H261),ISBLANK(I261)),0, IF(H261&gt;I261,"ERRORE",IF(H261&gt;DATEVALUE("31/10/2022"),0,IF(I261&lt;DATEVALUE("1/10/2022"),0,IF(AND(H261&lt;=DATEVALUE("31/10/2022"),H261&gt;=DATEVALUE("1/10/2022"),I261&gt;DATEVALUE("31/10/2022")),DATEDIF(H261,"31/10/2022","d")+1,IF(AND(H261&lt;=DATEVALUE("31/10/2022"),H261&gt;=DATEVALUE("1/10/2022"),I261&lt;=DATEVALUE("31/10/2022")),DATEDIF(H261,I261,"d")+1,IF(AND(I261&lt;=DATEVALUE("31/10/2022"),I261&gt;=DATEVALUE("1/10/2022"),H261&lt;DATEVALUE("1/10/2022")),DATEDIF("1/10/2022",I261,"d")+1,IF(AND(H261&lt;DATEVALUE("1/10/2022"),I261&gt;DATEVALUE("31/10/2022")),DATEDIF("1/10/2022","31/10/2022","d")+1,))))))))</f>
        <v>0</v>
      </c>
      <c r="W261">
        <f t="shared" ref="W261:W324" si="120">IF(OR(ISBLANK(H261),ISBLANK(I261)),0, IF(H261&gt;I261,"ERRORE",IF(H261&gt;DATEVALUE("30/11/2022"),0,IF(I261&lt;DATEVALUE("1/11/2022"),0,IF(AND(H261&lt;=DATEVALUE("30/11/2022"),H261&gt;=DATEVALUE("1/11/2022"),I261&gt;DATEVALUE("30/11/2022")),DATEDIF(H261,"30/11/2022","d")+1,IF(AND(H261&lt;=DATEVALUE("30/11/2022"),H261&gt;=DATEVALUE("1/11/2022"),I261&lt;=DATEVALUE("30/11/2022")),DATEDIF(H261,I261,"d")+1,IF(AND(I261&lt;=DATEVALUE("30/11/2022"),I261&gt;=DATEVALUE("1/11/2022"),H261&lt;DATEVALUE("1/11/2022")),DATEDIF("1/11/2022",I261,"d")+1,IF(AND(H261&lt;DATEVALUE("1/11/2022"),I261&gt;DATEVALUE("30/11/2022")),DATEDIF("1/11/2022","30/11/2022","d")+1,))))))))</f>
        <v>0</v>
      </c>
      <c r="X261">
        <f t="shared" ref="X261:X324" si="121">IF(OR(ISBLANK(H261),ISBLANK(I261)),0, IF(H261&gt;I261,"ERRORE",IF(H261&gt;DATEVALUE("31/12/2022"),0,IF(I261&lt;DATEVALUE("1/12/2022"),0,IF(AND(H261&lt;=DATEVALUE("31/12/2022"),H261&gt;=DATEVALUE("1/12/2022"),I261&gt;DATEVALUE("31/12/2022")),DATEDIF(H261,"31/12/2022","d")+1,IF(AND(H261&lt;=DATEVALUE("31/12/2022"),H261&gt;=DATEVALUE("1/12/2022"),I261&lt;=DATEVALUE("31/12/2022")),DATEDIF(H261,I261,"d")+1,IF(AND(I261&lt;=DATEVALUE("31/12/2022"),I261&gt;=DATEVALUE("1/12/2022"),H261&lt;DATEVALUE("1/12/2022")),DATEDIF("1/12/2022",I261,"d")+1,IF(AND(H261&lt;DATEVALUE("1/12/2022"),I261&gt;DATEVALUE("31/12/2022")),DATEDIF("1/12/2022","31/12/2022","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39" t="str">
        <f t="shared" si="108"/>
        <v>ZERO</v>
      </c>
      <c r="B262" s="39"/>
      <c r="C262" s="50" t="s">
        <v>34</v>
      </c>
      <c r="D262" s="10"/>
      <c r="E262" s="51" t="s">
        <v>34</v>
      </c>
      <c r="F262" s="52" t="str">
        <f>VLOOKUP(E262,ISTRUZIONI!$A$10:$B$15,2)</f>
        <v>-</v>
      </c>
      <c r="G262" s="9"/>
      <c r="H262" s="57"/>
      <c r="I262" s="57"/>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39" t="str">
        <f t="shared" ref="A263:A326" si="135">IF(OR(C263="U",C263="D"),A262+1,"ZERO")</f>
        <v>ZERO</v>
      </c>
      <c r="B263" s="39"/>
      <c r="C263" s="50" t="s">
        <v>34</v>
      </c>
      <c r="D263" s="10"/>
      <c r="E263" s="51" t="s">
        <v>34</v>
      </c>
      <c r="F263" s="52" t="str">
        <f>VLOOKUP(E263,ISTRUZIONI!$A$10:$B$15,2)</f>
        <v>-</v>
      </c>
      <c r="G263" s="9"/>
      <c r="H263" s="57"/>
      <c r="I263" s="57"/>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39" t="str">
        <f t="shared" si="135"/>
        <v>ZERO</v>
      </c>
      <c r="B264" s="39"/>
      <c r="C264" s="50" t="s">
        <v>34</v>
      </c>
      <c r="D264" s="10"/>
      <c r="E264" s="51" t="s">
        <v>34</v>
      </c>
      <c r="F264" s="52" t="str">
        <f>VLOOKUP(E264,ISTRUZIONI!$A$10:$B$15,2)</f>
        <v>-</v>
      </c>
      <c r="G264" s="9"/>
      <c r="H264" s="57"/>
      <c r="I264" s="57"/>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39" t="str">
        <f t="shared" si="135"/>
        <v>ZERO</v>
      </c>
      <c r="B265" s="39"/>
      <c r="C265" s="50" t="s">
        <v>34</v>
      </c>
      <c r="D265" s="10"/>
      <c r="E265" s="51" t="s">
        <v>34</v>
      </c>
      <c r="F265" s="52" t="str">
        <f>VLOOKUP(E265,ISTRUZIONI!$A$10:$B$15,2)</f>
        <v>-</v>
      </c>
      <c r="G265" s="9"/>
      <c r="H265" s="57"/>
      <c r="I265" s="57"/>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39" t="str">
        <f t="shared" si="135"/>
        <v>ZERO</v>
      </c>
      <c r="B266" s="39"/>
      <c r="C266" s="50" t="s">
        <v>34</v>
      </c>
      <c r="D266" s="10"/>
      <c r="E266" s="51" t="s">
        <v>34</v>
      </c>
      <c r="F266" s="52" t="str">
        <f>VLOOKUP(E266,ISTRUZIONI!$A$10:$B$15,2)</f>
        <v>-</v>
      </c>
      <c r="G266" s="9"/>
      <c r="H266" s="57"/>
      <c r="I266" s="57"/>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39" t="str">
        <f t="shared" si="135"/>
        <v>ZERO</v>
      </c>
      <c r="B267" s="39"/>
      <c r="C267" s="50" t="s">
        <v>34</v>
      </c>
      <c r="D267" s="10"/>
      <c r="E267" s="51" t="s">
        <v>34</v>
      </c>
      <c r="F267" s="52" t="str">
        <f>VLOOKUP(E267,ISTRUZIONI!$A$10:$B$15,2)</f>
        <v>-</v>
      </c>
      <c r="G267" s="9"/>
      <c r="H267" s="57"/>
      <c r="I267" s="57"/>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39" t="str">
        <f t="shared" si="135"/>
        <v>ZERO</v>
      </c>
      <c r="B268" s="39"/>
      <c r="C268" s="50" t="s">
        <v>34</v>
      </c>
      <c r="D268" s="10"/>
      <c r="E268" s="51" t="s">
        <v>34</v>
      </c>
      <c r="F268" s="52" t="str">
        <f>VLOOKUP(E268,ISTRUZIONI!$A$10:$B$15,2)</f>
        <v>-</v>
      </c>
      <c r="G268" s="9"/>
      <c r="H268" s="57"/>
      <c r="I268" s="57"/>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39" t="str">
        <f t="shared" si="135"/>
        <v>ZERO</v>
      </c>
      <c r="B269" s="39"/>
      <c r="C269" s="50" t="s">
        <v>34</v>
      </c>
      <c r="D269" s="10"/>
      <c r="E269" s="51" t="s">
        <v>34</v>
      </c>
      <c r="F269" s="52" t="str">
        <f>VLOOKUP(E269,ISTRUZIONI!$A$10:$B$15,2)</f>
        <v>-</v>
      </c>
      <c r="G269" s="9"/>
      <c r="H269" s="57"/>
      <c r="I269" s="57"/>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39" t="str">
        <f t="shared" si="135"/>
        <v>ZERO</v>
      </c>
      <c r="B270" s="39"/>
      <c r="C270" s="50" t="s">
        <v>34</v>
      </c>
      <c r="D270" s="10"/>
      <c r="E270" s="51" t="s">
        <v>34</v>
      </c>
      <c r="F270" s="52" t="str">
        <f>VLOOKUP(E270,ISTRUZIONI!$A$10:$B$15,2)</f>
        <v>-</v>
      </c>
      <c r="G270" s="9"/>
      <c r="H270" s="57"/>
      <c r="I270" s="57"/>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39" t="str">
        <f t="shared" si="135"/>
        <v>ZERO</v>
      </c>
      <c r="B271" s="39"/>
      <c r="C271" s="50" t="s">
        <v>34</v>
      </c>
      <c r="D271" s="10"/>
      <c r="E271" s="51" t="s">
        <v>34</v>
      </c>
      <c r="F271" s="52" t="str">
        <f>VLOOKUP(E271,ISTRUZIONI!$A$10:$B$15,2)</f>
        <v>-</v>
      </c>
      <c r="G271" s="9"/>
      <c r="H271" s="57"/>
      <c r="I271" s="57"/>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39" t="str">
        <f t="shared" si="135"/>
        <v>ZERO</v>
      </c>
      <c r="B272" s="39"/>
      <c r="C272" s="50" t="s">
        <v>34</v>
      </c>
      <c r="D272" s="10"/>
      <c r="E272" s="51" t="s">
        <v>34</v>
      </c>
      <c r="F272" s="52" t="str">
        <f>VLOOKUP(E272,ISTRUZIONI!$A$10:$B$15,2)</f>
        <v>-</v>
      </c>
      <c r="G272" s="9"/>
      <c r="H272" s="57"/>
      <c r="I272" s="57"/>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39" t="str">
        <f t="shared" si="135"/>
        <v>ZERO</v>
      </c>
      <c r="B273" s="39"/>
      <c r="C273" s="50" t="s">
        <v>34</v>
      </c>
      <c r="D273" s="10"/>
      <c r="E273" s="51" t="s">
        <v>34</v>
      </c>
      <c r="F273" s="52" t="str">
        <f>VLOOKUP(E273,ISTRUZIONI!$A$10:$B$15,2)</f>
        <v>-</v>
      </c>
      <c r="G273" s="9"/>
      <c r="H273" s="57"/>
      <c r="I273" s="57"/>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39" t="str">
        <f t="shared" si="135"/>
        <v>ZERO</v>
      </c>
      <c r="B274" s="39"/>
      <c r="C274" s="50" t="s">
        <v>34</v>
      </c>
      <c r="D274" s="10"/>
      <c r="E274" s="51" t="s">
        <v>34</v>
      </c>
      <c r="F274" s="52" t="str">
        <f>VLOOKUP(E274,ISTRUZIONI!$A$10:$B$15,2)</f>
        <v>-</v>
      </c>
      <c r="G274" s="9"/>
      <c r="H274" s="57"/>
      <c r="I274" s="57"/>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39" t="str">
        <f t="shared" si="135"/>
        <v>ZERO</v>
      </c>
      <c r="B275" s="39"/>
      <c r="C275" s="50" t="s">
        <v>34</v>
      </c>
      <c r="D275" s="10"/>
      <c r="E275" s="51" t="s">
        <v>34</v>
      </c>
      <c r="F275" s="52" t="str">
        <f>VLOOKUP(E275,ISTRUZIONI!$A$10:$B$15,2)</f>
        <v>-</v>
      </c>
      <c r="G275" s="9"/>
      <c r="H275" s="57"/>
      <c r="I275" s="57"/>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39" t="str">
        <f t="shared" si="135"/>
        <v>ZERO</v>
      </c>
      <c r="B276" s="39"/>
      <c r="C276" s="50" t="s">
        <v>34</v>
      </c>
      <c r="D276" s="10"/>
      <c r="E276" s="51" t="s">
        <v>34</v>
      </c>
      <c r="F276" s="52" t="str">
        <f>VLOOKUP(E276,ISTRUZIONI!$A$10:$B$15,2)</f>
        <v>-</v>
      </c>
      <c r="G276" s="9"/>
      <c r="H276" s="57"/>
      <c r="I276" s="57"/>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39" t="str">
        <f t="shared" si="135"/>
        <v>ZERO</v>
      </c>
      <c r="B277" s="39"/>
      <c r="C277" s="50" t="s">
        <v>34</v>
      </c>
      <c r="D277" s="10"/>
      <c r="E277" s="51" t="s">
        <v>34</v>
      </c>
      <c r="F277" s="52" t="str">
        <f>VLOOKUP(E277,ISTRUZIONI!$A$10:$B$15,2)</f>
        <v>-</v>
      </c>
      <c r="G277" s="9"/>
      <c r="H277" s="57"/>
      <c r="I277" s="57"/>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39" t="str">
        <f t="shared" si="135"/>
        <v>ZERO</v>
      </c>
      <c r="B278" s="39"/>
      <c r="C278" s="50" t="s">
        <v>34</v>
      </c>
      <c r="D278" s="10"/>
      <c r="E278" s="51" t="s">
        <v>34</v>
      </c>
      <c r="F278" s="52" t="str">
        <f>VLOOKUP(E278,ISTRUZIONI!$A$10:$B$15,2)</f>
        <v>-</v>
      </c>
      <c r="G278" s="9"/>
      <c r="H278" s="57"/>
      <c r="I278" s="57"/>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39" t="str">
        <f t="shared" si="135"/>
        <v>ZERO</v>
      </c>
      <c r="B279" s="39"/>
      <c r="C279" s="50" t="s">
        <v>34</v>
      </c>
      <c r="D279" s="10"/>
      <c r="E279" s="51" t="s">
        <v>34</v>
      </c>
      <c r="F279" s="52" t="str">
        <f>VLOOKUP(E279,ISTRUZIONI!$A$10:$B$15,2)</f>
        <v>-</v>
      </c>
      <c r="G279" s="9"/>
      <c r="H279" s="57"/>
      <c r="I279" s="57"/>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39" t="str">
        <f t="shared" si="135"/>
        <v>ZERO</v>
      </c>
      <c r="B280" s="39"/>
      <c r="C280" s="50" t="s">
        <v>34</v>
      </c>
      <c r="D280" s="10"/>
      <c r="E280" s="51" t="s">
        <v>34</v>
      </c>
      <c r="F280" s="52" t="str">
        <f>VLOOKUP(E280,ISTRUZIONI!$A$10:$B$15,2)</f>
        <v>-</v>
      </c>
      <c r="G280" s="9"/>
      <c r="H280" s="57"/>
      <c r="I280" s="57"/>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39" t="str">
        <f t="shared" si="135"/>
        <v>ZERO</v>
      </c>
      <c r="B281" s="39"/>
      <c r="C281" s="50" t="s">
        <v>34</v>
      </c>
      <c r="D281" s="10"/>
      <c r="E281" s="51" t="s">
        <v>34</v>
      </c>
      <c r="F281" s="52" t="str">
        <f>VLOOKUP(E281,ISTRUZIONI!$A$10:$B$15,2)</f>
        <v>-</v>
      </c>
      <c r="G281" s="9"/>
      <c r="H281" s="57"/>
      <c r="I281" s="57"/>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39" t="str">
        <f t="shared" si="135"/>
        <v>ZERO</v>
      </c>
      <c r="B282" s="39"/>
      <c r="C282" s="50" t="s">
        <v>34</v>
      </c>
      <c r="D282" s="10"/>
      <c r="E282" s="51" t="s">
        <v>34</v>
      </c>
      <c r="F282" s="52" t="str">
        <f>VLOOKUP(E282,ISTRUZIONI!$A$10:$B$15,2)</f>
        <v>-</v>
      </c>
      <c r="G282" s="9"/>
      <c r="H282" s="57"/>
      <c r="I282" s="57"/>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39" t="str">
        <f t="shared" si="135"/>
        <v>ZERO</v>
      </c>
      <c r="B283" s="39"/>
      <c r="C283" s="50" t="s">
        <v>34</v>
      </c>
      <c r="D283" s="10"/>
      <c r="E283" s="51" t="s">
        <v>34</v>
      </c>
      <c r="F283" s="52" t="str">
        <f>VLOOKUP(E283,ISTRUZIONI!$A$10:$B$15,2)</f>
        <v>-</v>
      </c>
      <c r="G283" s="9"/>
      <c r="H283" s="57"/>
      <c r="I283" s="57"/>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39" t="str">
        <f t="shared" si="135"/>
        <v>ZERO</v>
      </c>
      <c r="B284" s="39"/>
      <c r="C284" s="50" t="s">
        <v>34</v>
      </c>
      <c r="D284" s="10"/>
      <c r="E284" s="51" t="s">
        <v>34</v>
      </c>
      <c r="F284" s="52" t="str">
        <f>VLOOKUP(E284,ISTRUZIONI!$A$10:$B$15,2)</f>
        <v>-</v>
      </c>
      <c r="G284" s="9"/>
      <c r="H284" s="57"/>
      <c r="I284" s="57"/>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39" t="str">
        <f t="shared" si="135"/>
        <v>ZERO</v>
      </c>
      <c r="B285" s="39"/>
      <c r="C285" s="50" t="s">
        <v>34</v>
      </c>
      <c r="D285" s="10"/>
      <c r="E285" s="51" t="s">
        <v>34</v>
      </c>
      <c r="F285" s="52" t="str">
        <f>VLOOKUP(E285,ISTRUZIONI!$A$10:$B$15,2)</f>
        <v>-</v>
      </c>
      <c r="G285" s="9"/>
      <c r="H285" s="57"/>
      <c r="I285" s="57"/>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39" t="str">
        <f t="shared" si="135"/>
        <v>ZERO</v>
      </c>
      <c r="B286" s="39"/>
      <c r="C286" s="50" t="s">
        <v>34</v>
      </c>
      <c r="D286" s="10"/>
      <c r="E286" s="51" t="s">
        <v>34</v>
      </c>
      <c r="F286" s="52" t="str">
        <f>VLOOKUP(E286,ISTRUZIONI!$A$10:$B$15,2)</f>
        <v>-</v>
      </c>
      <c r="G286" s="9"/>
      <c r="H286" s="57"/>
      <c r="I286" s="57"/>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39" t="str">
        <f t="shared" si="135"/>
        <v>ZERO</v>
      </c>
      <c r="B287" s="39"/>
      <c r="C287" s="50" t="s">
        <v>34</v>
      </c>
      <c r="D287" s="10"/>
      <c r="E287" s="51" t="s">
        <v>34</v>
      </c>
      <c r="F287" s="52" t="str">
        <f>VLOOKUP(E287,ISTRUZIONI!$A$10:$B$15,2)</f>
        <v>-</v>
      </c>
      <c r="G287" s="9"/>
      <c r="H287" s="57"/>
      <c r="I287" s="57"/>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39" t="str">
        <f t="shared" si="135"/>
        <v>ZERO</v>
      </c>
      <c r="B288" s="39"/>
      <c r="C288" s="50" t="s">
        <v>34</v>
      </c>
      <c r="D288" s="10"/>
      <c r="E288" s="51" t="s">
        <v>34</v>
      </c>
      <c r="F288" s="52" t="str">
        <f>VLOOKUP(E288,ISTRUZIONI!$A$10:$B$15,2)</f>
        <v>-</v>
      </c>
      <c r="G288" s="9"/>
      <c r="H288" s="57"/>
      <c r="I288" s="57"/>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39" t="str">
        <f t="shared" si="135"/>
        <v>ZERO</v>
      </c>
      <c r="B289" s="39"/>
      <c r="C289" s="50" t="s">
        <v>34</v>
      </c>
      <c r="D289" s="10"/>
      <c r="E289" s="51" t="s">
        <v>34</v>
      </c>
      <c r="F289" s="52" t="str">
        <f>VLOOKUP(E289,ISTRUZIONI!$A$10:$B$15,2)</f>
        <v>-</v>
      </c>
      <c r="G289" s="9"/>
      <c r="H289" s="57"/>
      <c r="I289" s="57"/>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39" t="str">
        <f t="shared" si="135"/>
        <v>ZERO</v>
      </c>
      <c r="B290" s="39"/>
      <c r="C290" s="50" t="s">
        <v>34</v>
      </c>
      <c r="D290" s="10"/>
      <c r="E290" s="51" t="s">
        <v>34</v>
      </c>
      <c r="F290" s="52" t="str">
        <f>VLOOKUP(E290,ISTRUZIONI!$A$10:$B$15,2)</f>
        <v>-</v>
      </c>
      <c r="G290" s="9"/>
      <c r="H290" s="57"/>
      <c r="I290" s="57"/>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39" t="str">
        <f t="shared" si="135"/>
        <v>ZERO</v>
      </c>
      <c r="B291" s="39"/>
      <c r="C291" s="50" t="s">
        <v>34</v>
      </c>
      <c r="D291" s="10"/>
      <c r="E291" s="51" t="s">
        <v>34</v>
      </c>
      <c r="F291" s="52" t="str">
        <f>VLOOKUP(E291,ISTRUZIONI!$A$10:$B$15,2)</f>
        <v>-</v>
      </c>
      <c r="G291" s="9"/>
      <c r="H291" s="57"/>
      <c r="I291" s="57"/>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39" t="str">
        <f t="shared" si="135"/>
        <v>ZERO</v>
      </c>
      <c r="B292" s="39"/>
      <c r="C292" s="50" t="s">
        <v>34</v>
      </c>
      <c r="D292" s="10"/>
      <c r="E292" s="51" t="s">
        <v>34</v>
      </c>
      <c r="F292" s="52" t="str">
        <f>VLOOKUP(E292,ISTRUZIONI!$A$10:$B$15,2)</f>
        <v>-</v>
      </c>
      <c r="G292" s="9"/>
      <c r="H292" s="57"/>
      <c r="I292" s="57"/>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39" t="str">
        <f t="shared" si="135"/>
        <v>ZERO</v>
      </c>
      <c r="B293" s="39"/>
      <c r="C293" s="50" t="s">
        <v>34</v>
      </c>
      <c r="D293" s="10"/>
      <c r="E293" s="51" t="s">
        <v>34</v>
      </c>
      <c r="F293" s="52" t="str">
        <f>VLOOKUP(E293,ISTRUZIONI!$A$10:$B$15,2)</f>
        <v>-</v>
      </c>
      <c r="G293" s="9"/>
      <c r="H293" s="57"/>
      <c r="I293" s="57"/>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39" t="str">
        <f t="shared" si="135"/>
        <v>ZERO</v>
      </c>
      <c r="B294" s="39"/>
      <c r="C294" s="50" t="s">
        <v>34</v>
      </c>
      <c r="D294" s="10"/>
      <c r="E294" s="51" t="s">
        <v>34</v>
      </c>
      <c r="F294" s="52" t="str">
        <f>VLOOKUP(E294,ISTRUZIONI!$A$10:$B$15,2)</f>
        <v>-</v>
      </c>
      <c r="G294" s="9"/>
      <c r="H294" s="57"/>
      <c r="I294" s="57"/>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39" t="str">
        <f t="shared" si="135"/>
        <v>ZERO</v>
      </c>
      <c r="B295" s="39"/>
      <c r="C295" s="50" t="s">
        <v>34</v>
      </c>
      <c r="D295" s="10"/>
      <c r="E295" s="51" t="s">
        <v>34</v>
      </c>
      <c r="F295" s="52" t="str">
        <f>VLOOKUP(E295,ISTRUZIONI!$A$10:$B$15,2)</f>
        <v>-</v>
      </c>
      <c r="G295" s="9"/>
      <c r="H295" s="57"/>
      <c r="I295" s="57"/>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39" t="str">
        <f t="shared" si="135"/>
        <v>ZERO</v>
      </c>
      <c r="B296" s="39"/>
      <c r="C296" s="50" t="s">
        <v>34</v>
      </c>
      <c r="D296" s="10"/>
      <c r="E296" s="51" t="s">
        <v>34</v>
      </c>
      <c r="F296" s="52" t="str">
        <f>VLOOKUP(E296,ISTRUZIONI!$A$10:$B$15,2)</f>
        <v>-</v>
      </c>
      <c r="G296" s="9"/>
      <c r="H296" s="57"/>
      <c r="I296" s="57"/>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39" t="str">
        <f t="shared" si="135"/>
        <v>ZERO</v>
      </c>
      <c r="B297" s="39"/>
      <c r="C297" s="50" t="s">
        <v>34</v>
      </c>
      <c r="D297" s="10"/>
      <c r="E297" s="51" t="s">
        <v>34</v>
      </c>
      <c r="F297" s="52" t="str">
        <f>VLOOKUP(E297,ISTRUZIONI!$A$10:$B$15,2)</f>
        <v>-</v>
      </c>
      <c r="G297" s="9"/>
      <c r="H297" s="57"/>
      <c r="I297" s="57"/>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39" t="str">
        <f t="shared" si="135"/>
        <v>ZERO</v>
      </c>
      <c r="B298" s="39"/>
      <c r="C298" s="50" t="s">
        <v>34</v>
      </c>
      <c r="D298" s="10"/>
      <c r="E298" s="51" t="s">
        <v>34</v>
      </c>
      <c r="F298" s="52" t="str">
        <f>VLOOKUP(E298,ISTRUZIONI!$A$10:$B$15,2)</f>
        <v>-</v>
      </c>
      <c r="G298" s="9"/>
      <c r="H298" s="57"/>
      <c r="I298" s="57"/>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39" t="str">
        <f t="shared" si="135"/>
        <v>ZERO</v>
      </c>
      <c r="B299" s="39"/>
      <c r="C299" s="50" t="s">
        <v>34</v>
      </c>
      <c r="D299" s="10"/>
      <c r="E299" s="51" t="s">
        <v>34</v>
      </c>
      <c r="F299" s="52" t="str">
        <f>VLOOKUP(E299,ISTRUZIONI!$A$10:$B$15,2)</f>
        <v>-</v>
      </c>
      <c r="G299" s="9"/>
      <c r="H299" s="57"/>
      <c r="I299" s="57"/>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39" t="str">
        <f t="shared" si="135"/>
        <v>ZERO</v>
      </c>
      <c r="B300" s="39"/>
      <c r="C300" s="50" t="s">
        <v>34</v>
      </c>
      <c r="D300" s="10"/>
      <c r="E300" s="51" t="s">
        <v>34</v>
      </c>
      <c r="F300" s="52" t="str">
        <f>VLOOKUP(E300,ISTRUZIONI!$A$10:$B$15,2)</f>
        <v>-</v>
      </c>
      <c r="G300" s="9"/>
      <c r="H300" s="57"/>
      <c r="I300" s="57"/>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39" t="str">
        <f t="shared" si="135"/>
        <v>ZERO</v>
      </c>
      <c r="B301" s="39"/>
      <c r="C301" s="50" t="s">
        <v>34</v>
      </c>
      <c r="D301" s="10"/>
      <c r="E301" s="51" t="s">
        <v>34</v>
      </c>
      <c r="F301" s="52" t="str">
        <f>VLOOKUP(E301,ISTRUZIONI!$A$10:$B$15,2)</f>
        <v>-</v>
      </c>
      <c r="G301" s="9"/>
      <c r="H301" s="57"/>
      <c r="I301" s="57"/>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39" t="str">
        <f t="shared" si="135"/>
        <v>ZERO</v>
      </c>
      <c r="B302" s="39"/>
      <c r="C302" s="50" t="s">
        <v>34</v>
      </c>
      <c r="D302" s="10"/>
      <c r="E302" s="51" t="s">
        <v>34</v>
      </c>
      <c r="F302" s="52" t="str">
        <f>VLOOKUP(E302,ISTRUZIONI!$A$10:$B$15,2)</f>
        <v>-</v>
      </c>
      <c r="G302" s="9"/>
      <c r="H302" s="57"/>
      <c r="I302" s="57"/>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39" t="str">
        <f t="shared" si="135"/>
        <v>ZERO</v>
      </c>
      <c r="B303" s="39"/>
      <c r="C303" s="50" t="s">
        <v>34</v>
      </c>
      <c r="D303" s="10"/>
      <c r="E303" s="51" t="s">
        <v>34</v>
      </c>
      <c r="F303" s="52" t="str">
        <f>VLOOKUP(E303,ISTRUZIONI!$A$10:$B$15,2)</f>
        <v>-</v>
      </c>
      <c r="G303" s="9"/>
      <c r="H303" s="57"/>
      <c r="I303" s="57"/>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39" t="str">
        <f t="shared" si="135"/>
        <v>ZERO</v>
      </c>
      <c r="B304" s="39"/>
      <c r="C304" s="50" t="s">
        <v>34</v>
      </c>
      <c r="D304" s="10"/>
      <c r="E304" s="51" t="s">
        <v>34</v>
      </c>
      <c r="F304" s="52" t="str">
        <f>VLOOKUP(E304,ISTRUZIONI!$A$10:$B$15,2)</f>
        <v>-</v>
      </c>
      <c r="G304" s="9"/>
      <c r="H304" s="57"/>
      <c r="I304" s="57"/>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39" t="str">
        <f t="shared" si="135"/>
        <v>ZERO</v>
      </c>
      <c r="B305" s="39"/>
      <c r="C305" s="50" t="s">
        <v>34</v>
      </c>
      <c r="D305" s="10"/>
      <c r="E305" s="51" t="s">
        <v>34</v>
      </c>
      <c r="F305" s="52" t="str">
        <f>VLOOKUP(E305,ISTRUZIONI!$A$10:$B$15,2)</f>
        <v>-</v>
      </c>
      <c r="G305" s="9"/>
      <c r="H305" s="57"/>
      <c r="I305" s="57"/>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39" t="str">
        <f t="shared" si="135"/>
        <v>ZERO</v>
      </c>
      <c r="B306" s="39"/>
      <c r="C306" s="50" t="s">
        <v>34</v>
      </c>
      <c r="D306" s="10"/>
      <c r="E306" s="51" t="s">
        <v>34</v>
      </c>
      <c r="F306" s="52" t="str">
        <f>VLOOKUP(E306,ISTRUZIONI!$A$10:$B$15,2)</f>
        <v>-</v>
      </c>
      <c r="G306" s="9"/>
      <c r="H306" s="57"/>
      <c r="I306" s="57"/>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39" t="str">
        <f t="shared" si="135"/>
        <v>ZERO</v>
      </c>
      <c r="B307" s="39"/>
      <c r="C307" s="50" t="s">
        <v>34</v>
      </c>
      <c r="D307" s="10"/>
      <c r="E307" s="51" t="s">
        <v>34</v>
      </c>
      <c r="F307" s="52" t="str">
        <f>VLOOKUP(E307,ISTRUZIONI!$A$10:$B$15,2)</f>
        <v>-</v>
      </c>
      <c r="G307" s="9"/>
      <c r="H307" s="57"/>
      <c r="I307" s="57"/>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39" t="str">
        <f t="shared" si="135"/>
        <v>ZERO</v>
      </c>
      <c r="B308" s="39"/>
      <c r="C308" s="50" t="s">
        <v>34</v>
      </c>
      <c r="D308" s="10"/>
      <c r="E308" s="51" t="s">
        <v>34</v>
      </c>
      <c r="F308" s="52" t="str">
        <f>VLOOKUP(E308,ISTRUZIONI!$A$10:$B$15,2)</f>
        <v>-</v>
      </c>
      <c r="G308" s="9"/>
      <c r="H308" s="57"/>
      <c r="I308" s="57"/>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39" t="str">
        <f t="shared" si="135"/>
        <v>ZERO</v>
      </c>
      <c r="B309" s="39"/>
      <c r="C309" s="50" t="s">
        <v>34</v>
      </c>
      <c r="D309" s="10"/>
      <c r="E309" s="51" t="s">
        <v>34</v>
      </c>
      <c r="F309" s="52" t="str">
        <f>VLOOKUP(E309,ISTRUZIONI!$A$10:$B$15,2)</f>
        <v>-</v>
      </c>
      <c r="G309" s="9"/>
      <c r="H309" s="57"/>
      <c r="I309" s="57"/>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39" t="str">
        <f t="shared" si="135"/>
        <v>ZERO</v>
      </c>
      <c r="B310" s="39"/>
      <c r="C310" s="50" t="s">
        <v>34</v>
      </c>
      <c r="D310" s="10"/>
      <c r="E310" s="51" t="s">
        <v>34</v>
      </c>
      <c r="F310" s="52" t="str">
        <f>VLOOKUP(E310,ISTRUZIONI!$A$10:$B$15,2)</f>
        <v>-</v>
      </c>
      <c r="G310" s="9"/>
      <c r="H310" s="57"/>
      <c r="I310" s="57"/>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39" t="str">
        <f t="shared" si="135"/>
        <v>ZERO</v>
      </c>
      <c r="B311" s="39"/>
      <c r="C311" s="50" t="s">
        <v>34</v>
      </c>
      <c r="D311" s="10"/>
      <c r="E311" s="51" t="s">
        <v>34</v>
      </c>
      <c r="F311" s="52" t="str">
        <f>VLOOKUP(E311,ISTRUZIONI!$A$10:$B$15,2)</f>
        <v>-</v>
      </c>
      <c r="G311" s="9"/>
      <c r="H311" s="57"/>
      <c r="I311" s="57"/>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39" t="str">
        <f t="shared" si="135"/>
        <v>ZERO</v>
      </c>
      <c r="B312" s="39"/>
      <c r="C312" s="50" t="s">
        <v>34</v>
      </c>
      <c r="D312" s="10"/>
      <c r="E312" s="51" t="s">
        <v>34</v>
      </c>
      <c r="F312" s="52" t="str">
        <f>VLOOKUP(E312,ISTRUZIONI!$A$10:$B$15,2)</f>
        <v>-</v>
      </c>
      <c r="G312" s="9"/>
      <c r="H312" s="57"/>
      <c r="I312" s="57"/>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39" t="str">
        <f t="shared" si="135"/>
        <v>ZERO</v>
      </c>
      <c r="B313" s="39"/>
      <c r="C313" s="50" t="s">
        <v>34</v>
      </c>
      <c r="D313" s="10"/>
      <c r="E313" s="51" t="s">
        <v>34</v>
      </c>
      <c r="F313" s="52" t="str">
        <f>VLOOKUP(E313,ISTRUZIONI!$A$10:$B$15,2)</f>
        <v>-</v>
      </c>
      <c r="G313" s="9"/>
      <c r="H313" s="57"/>
      <c r="I313" s="57"/>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39" t="str">
        <f t="shared" si="135"/>
        <v>ZERO</v>
      </c>
      <c r="B314" s="39"/>
      <c r="C314" s="50" t="s">
        <v>34</v>
      </c>
      <c r="D314" s="10"/>
      <c r="E314" s="51" t="s">
        <v>34</v>
      </c>
      <c r="F314" s="52" t="str">
        <f>VLOOKUP(E314,ISTRUZIONI!$A$10:$B$15,2)</f>
        <v>-</v>
      </c>
      <c r="G314" s="9"/>
      <c r="H314" s="57"/>
      <c r="I314" s="57"/>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39" t="str">
        <f t="shared" si="135"/>
        <v>ZERO</v>
      </c>
      <c r="B315" s="39"/>
      <c r="C315" s="50" t="s">
        <v>34</v>
      </c>
      <c r="D315" s="10"/>
      <c r="E315" s="51" t="s">
        <v>34</v>
      </c>
      <c r="F315" s="52" t="str">
        <f>VLOOKUP(E315,ISTRUZIONI!$A$10:$B$15,2)</f>
        <v>-</v>
      </c>
      <c r="G315" s="9"/>
      <c r="H315" s="57"/>
      <c r="I315" s="57"/>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39" t="str">
        <f t="shared" si="135"/>
        <v>ZERO</v>
      </c>
      <c r="B316" s="39"/>
      <c r="C316" s="50" t="s">
        <v>34</v>
      </c>
      <c r="D316" s="10"/>
      <c r="E316" s="51" t="s">
        <v>34</v>
      </c>
      <c r="F316" s="52" t="str">
        <f>VLOOKUP(E316,ISTRUZIONI!$A$10:$B$15,2)</f>
        <v>-</v>
      </c>
      <c r="G316" s="9"/>
      <c r="H316" s="57"/>
      <c r="I316" s="57"/>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39" t="str">
        <f t="shared" si="135"/>
        <v>ZERO</v>
      </c>
      <c r="B317" s="39"/>
      <c r="C317" s="50" t="s">
        <v>34</v>
      </c>
      <c r="D317" s="10"/>
      <c r="E317" s="51" t="s">
        <v>34</v>
      </c>
      <c r="F317" s="52" t="str">
        <f>VLOOKUP(E317,ISTRUZIONI!$A$10:$B$15,2)</f>
        <v>-</v>
      </c>
      <c r="G317" s="9"/>
      <c r="H317" s="57"/>
      <c r="I317" s="57"/>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39" t="str">
        <f t="shared" si="135"/>
        <v>ZERO</v>
      </c>
      <c r="B318" s="39"/>
      <c r="C318" s="50" t="s">
        <v>34</v>
      </c>
      <c r="D318" s="10"/>
      <c r="E318" s="51" t="s">
        <v>34</v>
      </c>
      <c r="F318" s="52" t="str">
        <f>VLOOKUP(E318,ISTRUZIONI!$A$10:$B$15,2)</f>
        <v>-</v>
      </c>
      <c r="G318" s="9"/>
      <c r="H318" s="57"/>
      <c r="I318" s="57"/>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39" t="str">
        <f t="shared" si="135"/>
        <v>ZERO</v>
      </c>
      <c r="B319" s="39"/>
      <c r="C319" s="50" t="s">
        <v>34</v>
      </c>
      <c r="D319" s="10"/>
      <c r="E319" s="51" t="s">
        <v>34</v>
      </c>
      <c r="F319" s="52" t="str">
        <f>VLOOKUP(E319,ISTRUZIONI!$A$10:$B$15,2)</f>
        <v>-</v>
      </c>
      <c r="G319" s="9"/>
      <c r="H319" s="57"/>
      <c r="I319" s="57"/>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39" t="str">
        <f t="shared" si="135"/>
        <v>ZERO</v>
      </c>
      <c r="B320" s="39"/>
      <c r="C320" s="50" t="s">
        <v>34</v>
      </c>
      <c r="D320" s="10"/>
      <c r="E320" s="51" t="s">
        <v>34</v>
      </c>
      <c r="F320" s="52" t="str">
        <f>VLOOKUP(E320,ISTRUZIONI!$A$10:$B$15,2)</f>
        <v>-</v>
      </c>
      <c r="G320" s="9"/>
      <c r="H320" s="57"/>
      <c r="I320" s="57"/>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39" t="str">
        <f t="shared" si="135"/>
        <v>ZERO</v>
      </c>
      <c r="B321" s="39"/>
      <c r="C321" s="50" t="s">
        <v>34</v>
      </c>
      <c r="D321" s="10"/>
      <c r="E321" s="51" t="s">
        <v>34</v>
      </c>
      <c r="F321" s="52" t="str">
        <f>VLOOKUP(E321,ISTRUZIONI!$A$10:$B$15,2)</f>
        <v>-</v>
      </c>
      <c r="G321" s="9"/>
      <c r="H321" s="57"/>
      <c r="I321" s="57"/>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39" t="str">
        <f t="shared" si="135"/>
        <v>ZERO</v>
      </c>
      <c r="B322" s="39"/>
      <c r="C322" s="50" t="s">
        <v>34</v>
      </c>
      <c r="D322" s="10"/>
      <c r="E322" s="51" t="s">
        <v>34</v>
      </c>
      <c r="F322" s="52" t="str">
        <f>VLOOKUP(E322,ISTRUZIONI!$A$10:$B$15,2)</f>
        <v>-</v>
      </c>
      <c r="G322" s="9"/>
      <c r="H322" s="57"/>
      <c r="I322" s="57"/>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39" t="str">
        <f t="shared" si="135"/>
        <v>ZERO</v>
      </c>
      <c r="B323" s="39"/>
      <c r="C323" s="50" t="s">
        <v>34</v>
      </c>
      <c r="D323" s="10"/>
      <c r="E323" s="51" t="s">
        <v>34</v>
      </c>
      <c r="F323" s="52" t="str">
        <f>VLOOKUP(E323,ISTRUZIONI!$A$10:$B$15,2)</f>
        <v>-</v>
      </c>
      <c r="G323" s="9"/>
      <c r="H323" s="57"/>
      <c r="I323" s="57"/>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39" t="str">
        <f t="shared" si="135"/>
        <v>ZERO</v>
      </c>
      <c r="B324" s="39"/>
      <c r="C324" s="50" t="s">
        <v>34</v>
      </c>
      <c r="D324" s="10"/>
      <c r="E324" s="51" t="s">
        <v>34</v>
      </c>
      <c r="F324" s="52" t="str">
        <f>VLOOKUP(E324,ISTRUZIONI!$A$10:$B$15,2)</f>
        <v>-</v>
      </c>
      <c r="G324" s="9"/>
      <c r="H324" s="57"/>
      <c r="I324" s="57"/>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39" t="str">
        <f t="shared" si="135"/>
        <v>ZERO</v>
      </c>
      <c r="B325" s="39"/>
      <c r="C325" s="50" t="s">
        <v>34</v>
      </c>
      <c r="D325" s="10"/>
      <c r="E325" s="51" t="s">
        <v>34</v>
      </c>
      <c r="F325" s="52" t="str">
        <f>VLOOKUP(E325,ISTRUZIONI!$A$10:$B$15,2)</f>
        <v>-</v>
      </c>
      <c r="G325" s="9"/>
      <c r="H325" s="57"/>
      <c r="I325" s="57"/>
      <c r="J325" s="28">
        <f t="shared" ref="J325:J388" si="136">(IF(OR(ISBLANK(H325),ISBLANK(I325)),0,IF(H325&gt;I325,"ERRORE",IF(AND(H325&lt;=DATEVALUE("31/12/2022"),H325&gt;=DATEVALUE("1/1/2022"),I325&gt;DATEVALUE("31/12/2022")),DATEDIF(H325,"31/12/2022","d")+1,IF(AND(H325&lt;=DATEVALUE("31/12/2022"),H325&gt;=DATEVALUE("1/1/2022"),I325&lt;=DATEVALUE("31/12/2022")),DATEDIF(H325,I325,"d")+1,IF(AND(I325&lt;=DATEVALUE("31/12/2022"),I325&gt;=DATEVALUE("1/1/2022"),H325&lt;DATEVALUE("1/1/2022")),DATEDIF("1/1/2022",I325,"d")+1,IF(AND(H325&lt;DATEVALUE("1/1/2022"),I325&gt;DATEVALUE("31/12/2022")),DATEDIF("1/1/2022","31/12/2022","d")+1,))))))/30)*G325</f>
        <v>0</v>
      </c>
      <c r="K325" s="28" t="str">
        <f t="shared" si="134"/>
        <v>Compilare anagrafica</v>
      </c>
      <c r="L325" s="5"/>
      <c r="M325" s="31">
        <f t="shared" ref="M325:M388" si="137">IF(OR(ISBLANK(H325),ISBLANK(I325)),0, IF(H325&gt;I325,"ERRORE",IF(H325&gt;DATEVALUE("31/1/2022"),0,IF(I325&lt;DATEVALUE("1/1/2022"),0,IF(AND(H325&lt;=DATEVALUE("31/1/2022"),H325&gt;=DATEVALUE("1/1/2022"),I325&gt;DATEVALUE("31/1/2022")),DATEDIF(H325,"31/1/2022","d")+1,IF(AND(H325&lt;=DATEVALUE("31/1/2022"),H325&gt;=DATEVALUE("1/1/2022"),I325&lt;=DATEVALUE("31/1/2022")),DATEDIF(H325,I325,"d")+1,IF(AND(I325&lt;=DATEVALUE("31/1/2022"),I325&gt;=DATEVALUE("1/1/2022"),H325&lt;DATEVALUE("1/1/2022")),DATEDIF("1/1/2022",I325,"d")+1,IF(AND(H325&lt;DATEVALUE("1/1/2022"),I325&gt;DATEVALUE("31/1/2022")),DATEDIF("1/1/2022","31/1/2022","d")+1,))))))))</f>
        <v>0</v>
      </c>
      <c r="N325">
        <f t="shared" ref="N325:N388" si="138">IF(OR(ISBLANK(H325),ISBLANK(I325)),0, IF(H325&gt;I325,"ERRORE",IF(H325&gt;DATEVALUE("28/2/2022"),0,IF(I325&lt;DATEVALUE("1/2/2022"),0,IF(AND(H325&lt;=DATEVALUE("28/2/2022"),H325&gt;=DATEVALUE("1/2/2022"),I325&gt;DATEVALUE("28/2/2022")),DATEDIF(H325,"28/2/2022","d")+1,IF(AND(H325&lt;=DATEVALUE("28/2/2022"),H325&gt;=DATEVALUE("1/2/2022"),I325&lt;=DATEVALUE("28/2/2022")),DATEDIF(H325,I325,"d")+1,IF(AND(I325&lt;=DATEVALUE("28/2/2022"),I325&gt;=DATEVALUE("1/2/2022"),H325&lt;DATEVALUE("1/2/2022")),DATEDIF("1/2/2022",I325,"d")+1,IF(AND(H325&lt;DATEVALUE("1/2/2022"),I325&gt;DATEVALUE("28/2/2022")),DATEDIF("1/2/2022","28/2/2022","d")+1,))))))))</f>
        <v>0</v>
      </c>
      <c r="O325">
        <f t="shared" ref="O325:O388" si="139">IF(OR(ISBLANK(H325),ISBLANK(I325)),0, IF(H325&gt;I325,"ERRORE",IF(H325&gt;DATEVALUE("31/3/2022"),0,IF(I325&lt;DATEVALUE("1/3/2022"),0,IF(AND(H325&lt;=DATEVALUE("31/3/2022"),H325&gt;=DATEVALUE("1/3/2022"),I325&gt;DATEVALUE("31/3/2022")),DATEDIF(H325,"31/3/2022","d")+1,IF(AND(H325&lt;=DATEVALUE("31/3/2022"),H325&gt;=DATEVALUE("1/3/2022"),I325&lt;=DATEVALUE("31/3/2022")),DATEDIF(H325,I325,"d")+1,IF(AND(I325&lt;=DATEVALUE("31/3/2022"),I325&gt;=DATEVALUE("1/3/2022"),H325&lt;DATEVALUE("1/3/2022")),DATEDIF("1/3/2022",I325,"d")+1,IF(AND(H325&lt;DATEVALUE("1/3/2022"),I325&gt;DATEVALUE("31/3/2022")),DATEDIF("1/3/2022","31/3/2022","d")+1,))))))))</f>
        <v>0</v>
      </c>
      <c r="P325">
        <f t="shared" ref="P325:P388" si="140">IF(OR(ISBLANK(H325),ISBLANK(I325)),0, IF(H325&gt;I325,"ERRORE",IF(H325&gt;DATEVALUE("30/4/2022"),0,IF(I325&lt;DATEVALUE("1/4/2022"),0,IF(AND(H325&lt;=DATEVALUE("30/4/2022"),H325&gt;=DATEVALUE("1/4/2022"),I325&gt;DATEVALUE("30/4/2022")),DATEDIF(H325,"30/4/2022","d")+1,IF(AND(H325&lt;=DATEVALUE("30/4/2022"),H325&gt;=DATEVALUE("1/4/2022"),I325&lt;=DATEVALUE("30/4/2022")),DATEDIF(H325,I325,"d")+1,IF(AND(I325&lt;=DATEVALUE("30/4/2022"),I325&gt;=DATEVALUE("1/4/2022"),H325&lt;DATEVALUE("1/4/2022")),DATEDIF("1/4/2022",I325,"d")+1,IF(AND(H325&lt;DATEVALUE("1/4/2022"),I325&gt;DATEVALUE("30/4/2022")),DATEDIF("1/4/2022","30/4/2022","d")+1,))))))))</f>
        <v>0</v>
      </c>
      <c r="Q325">
        <f t="shared" ref="Q325:Q388" si="141">IF(OR(ISBLANK(H325),ISBLANK(I325)),0, IF(H325&gt;I325,"ERRORE",IF(H325&gt;DATEVALUE("31/5/2022"),0,IF(I325&lt;DATEVALUE("1/5/2022"),0,IF(AND(H325&lt;=DATEVALUE("31/5/2022"),H325&gt;=DATEVALUE("1/5/2022"),I325&gt;DATEVALUE("31/5/2022")),DATEDIF(H325,"31/5/2022","d")+1,IF(AND(H325&lt;=DATEVALUE("31/5/2022"),H325&gt;=DATEVALUE("1/5/2022"),I325&lt;=DATEVALUE("31/5/2022")),DATEDIF(H325,I325,"d")+1,IF(AND(I325&lt;=DATEVALUE("31/5/2022"),I325&gt;=DATEVALUE("1/5/2022"),H325&lt;DATEVALUE("1/5/2022")),DATEDIF("1/5/2022",I325,"d")+1,IF(AND(H325&lt;DATEVALUE("1/5/2022"),I325&gt;DATEVALUE("31/5/2022")),DATEDIF("1/5/2022","31/5/2022","d")+1,))))))))</f>
        <v>0</v>
      </c>
      <c r="R325">
        <f t="shared" ref="R325:R388" si="142">IF(OR(ISBLANK(H325),ISBLANK(I325)),0, IF(H325&gt;I325,"ERRORE",IF(H325&gt;DATEVALUE("30/6/2022"),0,IF(I325&lt;DATEVALUE("1/6/2022"),0,IF(AND(H325&lt;=DATEVALUE("30/6/2022"),H325&gt;=DATEVALUE("1/6/2022"),I325&gt;DATEVALUE("30/6/2022")),DATEDIF(H325,"30/6/2022","d")+1,IF(AND(H325&lt;=DATEVALUE("30/6/2022"),H325&gt;=DATEVALUE("1/6/2022"),I325&lt;=DATEVALUE("30/6/2022")),DATEDIF(H325,I325,"d")+1,IF(AND(I325&lt;=DATEVALUE("30/6/2022"),I325&gt;=DATEVALUE("1/6/2022"),H325&lt;DATEVALUE("1/6/2022")),DATEDIF("1/6/2022",I325,"d")+1,IF(AND(H325&lt;DATEVALUE("1/6/2022"),I325&gt;DATEVALUE("30/6/2022")),DATEDIF("1/6/2022","30/6/2022","d")+1,))))))))</f>
        <v>0</v>
      </c>
      <c r="S325">
        <f t="shared" ref="S325:S388" si="143">IF(OR(ISBLANK(H325),ISBLANK(I325)),0, IF(H325&gt;I325,"ERRORE",IF(H325&gt;DATEVALUE("31/7/2022"),0,IF(I325&lt;DATEVALUE("1/7/2022"),0,IF(AND(H325&lt;=DATEVALUE("31/7/2022"),H325&gt;=DATEVALUE("1/7/2022"),I325&gt;DATEVALUE("31/7/2022")),DATEDIF(H325,"31/7/2022","d")+1,IF(AND(H325&lt;=DATEVALUE("31/7/2022"),H325&gt;=DATEVALUE("1/7/2022"),I325&lt;=DATEVALUE("31/7/2022")),DATEDIF(H325,I325,"d")+1,IF(AND(I325&lt;=DATEVALUE("31/7/2022"),I325&gt;=DATEVALUE("1/7/2022"),H325&lt;DATEVALUE("1/7/2022")),DATEDIF("1/7/2022",I325,"d")+1,IF(AND(H325&lt;DATEVALUE("1/7/2022"),I325&gt;DATEVALUE("31/7/2022")),DATEDIF("1/7/2022","31/7/2022","d")+1,))))))))</f>
        <v>0</v>
      </c>
      <c r="T325">
        <f t="shared" ref="T325:T388" si="144">IF(OR(ISBLANK(H325),ISBLANK(I325)),0,IF(H325&gt;I325,"ERRORE",IF(H325&gt;DATEVALUE("31/8/2022"),0,IF(I325&lt;DATEVALUE("1/8/2022"),0,IF(AND(H325&lt;=DATEVALUE("31/8/2022"),H325&gt;=DATEVALUE("1/8/2022"),I325&gt;DATEVALUE("31/8/2022")),DATEDIF(H325,"31/8/2022","d")+1,IF(AND(H325&lt;=DATEVALUE("31/8/2022"),H325&gt;=DATEVALUE("1/8/2022"),I325&lt;=DATEVALUE("31/8/2022")),DATEDIF(H325,I325,"d")+1,IF(AND(I325&lt;=DATEVALUE("31/8/2022"),I325&gt;=DATEVALUE("1/8/2022"),H325&lt;DATEVALUE("1/8/2022")),DATEDIF("1/8/2022",I325,"d")+1,IF(AND(H325&lt;DATEVALUE("1/8/2022"),I325&gt;DATEVALUE("31/8/2022")),DATEDIF("1/8/2022","31/8/2022","d")+1,))))))))</f>
        <v>0</v>
      </c>
      <c r="U325">
        <f t="shared" ref="U325:U388" si="145">IF(OR(ISBLANK(H325),ISBLANK(I325)),0, IF(H325&gt;I325,"ERRORE",IF(H325&gt;DATEVALUE("30/9/2022"),0,IF(I325&lt;DATEVALUE("1/9/2022"),0,IF(AND(H325&lt;=DATEVALUE("30/9/2022"),H325&gt;=DATEVALUE("1/9/2022"),I325&gt;DATEVALUE("30/9/2022")),DATEDIF(H325,"30/9/2022","d")+1,IF(AND(H325&lt;=DATEVALUE("30/9/2022"),H325&gt;=DATEVALUE("1/9/2022"),I325&lt;=DATEVALUE("30/9/2022")),DATEDIF(H325,I325,"d")+1,IF(AND(I325&lt;=DATEVALUE("30/9/2022"),I325&gt;=DATEVALUE("1/9/2022"),H325&lt;DATEVALUE("1/9/2022")),DATEDIF("1/9/2022",I325,"d")+1,IF(AND(H325&lt;DATEVALUE("1/9/2022"),I325&gt;DATEVALUE("30/9/2022")),DATEDIF("1/9/2022","30/9/2022","d")+1,))))))))</f>
        <v>0</v>
      </c>
      <c r="V325">
        <f t="shared" ref="V325:V388" si="146">IF(OR(ISBLANK(H325),ISBLANK(I325)),0, IF(H325&gt;I325,"ERRORE",IF(H325&gt;DATEVALUE("31/10/2022"),0,IF(I325&lt;DATEVALUE("1/10/2022"),0,IF(AND(H325&lt;=DATEVALUE("31/10/2022"),H325&gt;=DATEVALUE("1/10/2022"),I325&gt;DATEVALUE("31/10/2022")),DATEDIF(H325,"31/10/2022","d")+1,IF(AND(H325&lt;=DATEVALUE("31/10/2022"),H325&gt;=DATEVALUE("1/10/2022"),I325&lt;=DATEVALUE("31/10/2022")),DATEDIF(H325,I325,"d")+1,IF(AND(I325&lt;=DATEVALUE("31/10/2022"),I325&gt;=DATEVALUE("1/10/2022"),H325&lt;DATEVALUE("1/10/2022")),DATEDIF("1/10/2022",I325,"d")+1,IF(AND(H325&lt;DATEVALUE("1/10/2022"),I325&gt;DATEVALUE("31/10/2022")),DATEDIF("1/10/2022","31/10/2022","d")+1,))))))))</f>
        <v>0</v>
      </c>
      <c r="W325">
        <f t="shared" ref="W325:W388" si="147">IF(OR(ISBLANK(H325),ISBLANK(I325)),0, IF(H325&gt;I325,"ERRORE",IF(H325&gt;DATEVALUE("30/11/2022"),0,IF(I325&lt;DATEVALUE("1/11/2022"),0,IF(AND(H325&lt;=DATEVALUE("30/11/2022"),H325&gt;=DATEVALUE("1/11/2022"),I325&gt;DATEVALUE("30/11/2022")),DATEDIF(H325,"30/11/2022","d")+1,IF(AND(H325&lt;=DATEVALUE("30/11/2022"),H325&gt;=DATEVALUE("1/11/2022"),I325&lt;=DATEVALUE("30/11/2022")),DATEDIF(H325,I325,"d")+1,IF(AND(I325&lt;=DATEVALUE("30/11/2022"),I325&gt;=DATEVALUE("1/11/2022"),H325&lt;DATEVALUE("1/11/2022")),DATEDIF("1/11/2022",I325,"d")+1,IF(AND(H325&lt;DATEVALUE("1/11/2022"),I325&gt;DATEVALUE("30/11/2022")),DATEDIF("1/11/2022","30/11/2022","d")+1,))))))))</f>
        <v>0</v>
      </c>
      <c r="X325">
        <f t="shared" ref="X325:X388" si="148">IF(OR(ISBLANK(H325),ISBLANK(I325)),0, IF(H325&gt;I325,"ERRORE",IF(H325&gt;DATEVALUE("31/12/2022"),0,IF(I325&lt;DATEVALUE("1/12/2022"),0,IF(AND(H325&lt;=DATEVALUE("31/12/2022"),H325&gt;=DATEVALUE("1/12/2022"),I325&gt;DATEVALUE("31/12/2022")),DATEDIF(H325,"31/12/2022","d")+1,IF(AND(H325&lt;=DATEVALUE("31/12/2022"),H325&gt;=DATEVALUE("1/12/2022"),I325&lt;=DATEVALUE("31/12/2022")),DATEDIF(H325,I325,"d")+1,IF(AND(I325&lt;=DATEVALUE("31/12/2022"),I325&gt;=DATEVALUE("1/12/2022"),H325&lt;DATEVALUE("1/12/2022")),DATEDIF("1/12/2022",I325,"d")+1,IF(AND(H325&lt;DATEVALUE("1/12/2022"),I325&gt;DATEVALUE("31/12/2022")),DATEDIF("1/12/2022","31/12/2022","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39" t="str">
        <f t="shared" si="135"/>
        <v>ZERO</v>
      </c>
      <c r="B326" s="39"/>
      <c r="C326" s="50" t="s">
        <v>34</v>
      </c>
      <c r="D326" s="10"/>
      <c r="E326" s="51" t="s">
        <v>34</v>
      </c>
      <c r="F326" s="52" t="str">
        <f>VLOOKUP(E326,ISTRUZIONI!$A$10:$B$15,2)</f>
        <v>-</v>
      </c>
      <c r="G326" s="9"/>
      <c r="H326" s="57"/>
      <c r="I326" s="57"/>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39" t="str">
        <f t="shared" ref="A327:A390" si="162">IF(OR(C327="U",C327="D"),A326+1,"ZERO")</f>
        <v>ZERO</v>
      </c>
      <c r="B327" s="39"/>
      <c r="C327" s="50" t="s">
        <v>34</v>
      </c>
      <c r="D327" s="10"/>
      <c r="E327" s="51" t="s">
        <v>34</v>
      </c>
      <c r="F327" s="52" t="str">
        <f>VLOOKUP(E327,ISTRUZIONI!$A$10:$B$15,2)</f>
        <v>-</v>
      </c>
      <c r="G327" s="9"/>
      <c r="H327" s="57"/>
      <c r="I327" s="57"/>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39" t="str">
        <f t="shared" si="162"/>
        <v>ZERO</v>
      </c>
      <c r="B328" s="39"/>
      <c r="C328" s="50" t="s">
        <v>34</v>
      </c>
      <c r="D328" s="10"/>
      <c r="E328" s="51" t="s">
        <v>34</v>
      </c>
      <c r="F328" s="52" t="str">
        <f>VLOOKUP(E328,ISTRUZIONI!$A$10:$B$15,2)</f>
        <v>-</v>
      </c>
      <c r="G328" s="9"/>
      <c r="H328" s="57"/>
      <c r="I328" s="57"/>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39" t="str">
        <f t="shared" si="162"/>
        <v>ZERO</v>
      </c>
      <c r="B329" s="39"/>
      <c r="C329" s="50" t="s">
        <v>34</v>
      </c>
      <c r="D329" s="10"/>
      <c r="E329" s="51" t="s">
        <v>34</v>
      </c>
      <c r="F329" s="52" t="str">
        <f>VLOOKUP(E329,ISTRUZIONI!$A$10:$B$15,2)</f>
        <v>-</v>
      </c>
      <c r="G329" s="9"/>
      <c r="H329" s="57"/>
      <c r="I329" s="57"/>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39" t="str">
        <f t="shared" si="162"/>
        <v>ZERO</v>
      </c>
      <c r="B330" s="39"/>
      <c r="C330" s="50" t="s">
        <v>34</v>
      </c>
      <c r="D330" s="10"/>
      <c r="E330" s="51" t="s">
        <v>34</v>
      </c>
      <c r="F330" s="52" t="str">
        <f>VLOOKUP(E330,ISTRUZIONI!$A$10:$B$15,2)</f>
        <v>-</v>
      </c>
      <c r="G330" s="9"/>
      <c r="H330" s="57"/>
      <c r="I330" s="57"/>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39" t="str">
        <f t="shared" si="162"/>
        <v>ZERO</v>
      </c>
      <c r="B331" s="39"/>
      <c r="C331" s="50" t="s">
        <v>34</v>
      </c>
      <c r="D331" s="10"/>
      <c r="E331" s="51" t="s">
        <v>34</v>
      </c>
      <c r="F331" s="52" t="str">
        <f>VLOOKUP(E331,ISTRUZIONI!$A$10:$B$15,2)</f>
        <v>-</v>
      </c>
      <c r="G331" s="9"/>
      <c r="H331" s="57"/>
      <c r="I331" s="57"/>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39" t="str">
        <f t="shared" si="162"/>
        <v>ZERO</v>
      </c>
      <c r="B332" s="39"/>
      <c r="C332" s="50" t="s">
        <v>34</v>
      </c>
      <c r="D332" s="10"/>
      <c r="E332" s="51" t="s">
        <v>34</v>
      </c>
      <c r="F332" s="52" t="str">
        <f>VLOOKUP(E332,ISTRUZIONI!$A$10:$B$15,2)</f>
        <v>-</v>
      </c>
      <c r="G332" s="9"/>
      <c r="H332" s="57"/>
      <c r="I332" s="57"/>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39" t="str">
        <f t="shared" si="162"/>
        <v>ZERO</v>
      </c>
      <c r="B333" s="39"/>
      <c r="C333" s="50" t="s">
        <v>34</v>
      </c>
      <c r="D333" s="10"/>
      <c r="E333" s="51" t="s">
        <v>34</v>
      </c>
      <c r="F333" s="52" t="str">
        <f>VLOOKUP(E333,ISTRUZIONI!$A$10:$B$15,2)</f>
        <v>-</v>
      </c>
      <c r="G333" s="9"/>
      <c r="H333" s="57"/>
      <c r="I333" s="57"/>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39" t="str">
        <f t="shared" si="162"/>
        <v>ZERO</v>
      </c>
      <c r="B334" s="39"/>
      <c r="C334" s="50" t="s">
        <v>34</v>
      </c>
      <c r="D334" s="10"/>
      <c r="E334" s="51" t="s">
        <v>34</v>
      </c>
      <c r="F334" s="52" t="str">
        <f>VLOOKUP(E334,ISTRUZIONI!$A$10:$B$15,2)</f>
        <v>-</v>
      </c>
      <c r="G334" s="9"/>
      <c r="H334" s="57"/>
      <c r="I334" s="57"/>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39" t="str">
        <f t="shared" si="162"/>
        <v>ZERO</v>
      </c>
      <c r="B335" s="39"/>
      <c r="C335" s="50" t="s">
        <v>34</v>
      </c>
      <c r="D335" s="10"/>
      <c r="E335" s="51" t="s">
        <v>34</v>
      </c>
      <c r="F335" s="52" t="str">
        <f>VLOOKUP(E335,ISTRUZIONI!$A$10:$B$15,2)</f>
        <v>-</v>
      </c>
      <c r="G335" s="9"/>
      <c r="H335" s="57"/>
      <c r="I335" s="57"/>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39" t="str">
        <f t="shared" si="162"/>
        <v>ZERO</v>
      </c>
      <c r="B336" s="39"/>
      <c r="C336" s="50" t="s">
        <v>34</v>
      </c>
      <c r="D336" s="10"/>
      <c r="E336" s="51" t="s">
        <v>34</v>
      </c>
      <c r="F336" s="52" t="str">
        <f>VLOOKUP(E336,ISTRUZIONI!$A$10:$B$15,2)</f>
        <v>-</v>
      </c>
      <c r="G336" s="9"/>
      <c r="H336" s="57"/>
      <c r="I336" s="57"/>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39" t="str">
        <f t="shared" si="162"/>
        <v>ZERO</v>
      </c>
      <c r="B337" s="39"/>
      <c r="C337" s="50" t="s">
        <v>34</v>
      </c>
      <c r="D337" s="10"/>
      <c r="E337" s="51" t="s">
        <v>34</v>
      </c>
      <c r="F337" s="52" t="str">
        <f>VLOOKUP(E337,ISTRUZIONI!$A$10:$B$15,2)</f>
        <v>-</v>
      </c>
      <c r="G337" s="9"/>
      <c r="H337" s="57"/>
      <c r="I337" s="57"/>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39" t="str">
        <f t="shared" si="162"/>
        <v>ZERO</v>
      </c>
      <c r="B338" s="39"/>
      <c r="C338" s="50" t="s">
        <v>34</v>
      </c>
      <c r="D338" s="10"/>
      <c r="E338" s="51" t="s">
        <v>34</v>
      </c>
      <c r="F338" s="52" t="str">
        <f>VLOOKUP(E338,ISTRUZIONI!$A$10:$B$15,2)</f>
        <v>-</v>
      </c>
      <c r="G338" s="9"/>
      <c r="H338" s="57"/>
      <c r="I338" s="57"/>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39" t="str">
        <f t="shared" si="162"/>
        <v>ZERO</v>
      </c>
      <c r="B339" s="39"/>
      <c r="C339" s="50" t="s">
        <v>34</v>
      </c>
      <c r="D339" s="10"/>
      <c r="E339" s="51" t="s">
        <v>34</v>
      </c>
      <c r="F339" s="52" t="str">
        <f>VLOOKUP(E339,ISTRUZIONI!$A$10:$B$15,2)</f>
        <v>-</v>
      </c>
      <c r="G339" s="9"/>
      <c r="H339" s="57"/>
      <c r="I339" s="57"/>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39" t="str">
        <f t="shared" si="162"/>
        <v>ZERO</v>
      </c>
      <c r="B340" s="39"/>
      <c r="C340" s="50" t="s">
        <v>34</v>
      </c>
      <c r="D340" s="10"/>
      <c r="E340" s="51" t="s">
        <v>34</v>
      </c>
      <c r="F340" s="52" t="str">
        <f>VLOOKUP(E340,ISTRUZIONI!$A$10:$B$15,2)</f>
        <v>-</v>
      </c>
      <c r="G340" s="9"/>
      <c r="H340" s="57"/>
      <c r="I340" s="57"/>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39" t="str">
        <f t="shared" si="162"/>
        <v>ZERO</v>
      </c>
      <c r="B341" s="39"/>
      <c r="C341" s="50" t="s">
        <v>34</v>
      </c>
      <c r="D341" s="10"/>
      <c r="E341" s="51" t="s">
        <v>34</v>
      </c>
      <c r="F341" s="52" t="str">
        <f>VLOOKUP(E341,ISTRUZIONI!$A$10:$B$15,2)</f>
        <v>-</v>
      </c>
      <c r="G341" s="9"/>
      <c r="H341" s="57"/>
      <c r="I341" s="57"/>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39" t="str">
        <f t="shared" si="162"/>
        <v>ZERO</v>
      </c>
      <c r="B342" s="39"/>
      <c r="C342" s="50" t="s">
        <v>34</v>
      </c>
      <c r="D342" s="10"/>
      <c r="E342" s="51" t="s">
        <v>34</v>
      </c>
      <c r="F342" s="52" t="str">
        <f>VLOOKUP(E342,ISTRUZIONI!$A$10:$B$15,2)</f>
        <v>-</v>
      </c>
      <c r="G342" s="9"/>
      <c r="H342" s="57"/>
      <c r="I342" s="57"/>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39" t="str">
        <f t="shared" si="162"/>
        <v>ZERO</v>
      </c>
      <c r="B343" s="39"/>
      <c r="C343" s="50" t="s">
        <v>34</v>
      </c>
      <c r="D343" s="10"/>
      <c r="E343" s="51" t="s">
        <v>34</v>
      </c>
      <c r="F343" s="52" t="str">
        <f>VLOOKUP(E343,ISTRUZIONI!$A$10:$B$15,2)</f>
        <v>-</v>
      </c>
      <c r="G343" s="9"/>
      <c r="H343" s="57"/>
      <c r="I343" s="57"/>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39" t="str">
        <f t="shared" si="162"/>
        <v>ZERO</v>
      </c>
      <c r="B344" s="39"/>
      <c r="C344" s="50" t="s">
        <v>34</v>
      </c>
      <c r="D344" s="10"/>
      <c r="E344" s="51" t="s">
        <v>34</v>
      </c>
      <c r="F344" s="52" t="str">
        <f>VLOOKUP(E344,ISTRUZIONI!$A$10:$B$15,2)</f>
        <v>-</v>
      </c>
      <c r="G344" s="9"/>
      <c r="H344" s="57"/>
      <c r="I344" s="57"/>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39" t="str">
        <f t="shared" si="162"/>
        <v>ZERO</v>
      </c>
      <c r="B345" s="39"/>
      <c r="C345" s="50" t="s">
        <v>34</v>
      </c>
      <c r="D345" s="10"/>
      <c r="E345" s="51" t="s">
        <v>34</v>
      </c>
      <c r="F345" s="52" t="str">
        <f>VLOOKUP(E345,ISTRUZIONI!$A$10:$B$15,2)</f>
        <v>-</v>
      </c>
      <c r="G345" s="9"/>
      <c r="H345" s="57"/>
      <c r="I345" s="57"/>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39" t="str">
        <f t="shared" si="162"/>
        <v>ZERO</v>
      </c>
      <c r="B346" s="39"/>
      <c r="C346" s="50" t="s">
        <v>34</v>
      </c>
      <c r="D346" s="10"/>
      <c r="E346" s="51" t="s">
        <v>34</v>
      </c>
      <c r="F346" s="52" t="str">
        <f>VLOOKUP(E346,ISTRUZIONI!$A$10:$B$15,2)</f>
        <v>-</v>
      </c>
      <c r="G346" s="9"/>
      <c r="H346" s="57"/>
      <c r="I346" s="57"/>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39" t="str">
        <f t="shared" si="162"/>
        <v>ZERO</v>
      </c>
      <c r="B347" s="39"/>
      <c r="C347" s="50" t="s">
        <v>34</v>
      </c>
      <c r="D347" s="10"/>
      <c r="E347" s="51" t="s">
        <v>34</v>
      </c>
      <c r="F347" s="52" t="str">
        <f>VLOOKUP(E347,ISTRUZIONI!$A$10:$B$15,2)</f>
        <v>-</v>
      </c>
      <c r="G347" s="9"/>
      <c r="H347" s="57"/>
      <c r="I347" s="57"/>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39" t="str">
        <f t="shared" si="162"/>
        <v>ZERO</v>
      </c>
      <c r="B348" s="39"/>
      <c r="C348" s="50" t="s">
        <v>34</v>
      </c>
      <c r="D348" s="10"/>
      <c r="E348" s="51" t="s">
        <v>34</v>
      </c>
      <c r="F348" s="52" t="str">
        <f>VLOOKUP(E348,ISTRUZIONI!$A$10:$B$15,2)</f>
        <v>-</v>
      </c>
      <c r="G348" s="9"/>
      <c r="H348" s="57"/>
      <c r="I348" s="57"/>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39" t="str">
        <f t="shared" si="162"/>
        <v>ZERO</v>
      </c>
      <c r="B349" s="39"/>
      <c r="C349" s="50" t="s">
        <v>34</v>
      </c>
      <c r="D349" s="10"/>
      <c r="E349" s="51" t="s">
        <v>34</v>
      </c>
      <c r="F349" s="52" t="str">
        <f>VLOOKUP(E349,ISTRUZIONI!$A$10:$B$15,2)</f>
        <v>-</v>
      </c>
      <c r="G349" s="9"/>
      <c r="H349" s="57"/>
      <c r="I349" s="57"/>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39" t="str">
        <f t="shared" si="162"/>
        <v>ZERO</v>
      </c>
      <c r="B350" s="39"/>
      <c r="C350" s="50" t="s">
        <v>34</v>
      </c>
      <c r="D350" s="10"/>
      <c r="E350" s="51" t="s">
        <v>34</v>
      </c>
      <c r="F350" s="52" t="str">
        <f>VLOOKUP(E350,ISTRUZIONI!$A$10:$B$15,2)</f>
        <v>-</v>
      </c>
      <c r="G350" s="9"/>
      <c r="H350" s="57"/>
      <c r="I350" s="57"/>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39" t="str">
        <f t="shared" si="162"/>
        <v>ZERO</v>
      </c>
      <c r="B351" s="39"/>
      <c r="C351" s="50" t="s">
        <v>34</v>
      </c>
      <c r="D351" s="10"/>
      <c r="E351" s="51" t="s">
        <v>34</v>
      </c>
      <c r="F351" s="52" t="str">
        <f>VLOOKUP(E351,ISTRUZIONI!$A$10:$B$15,2)</f>
        <v>-</v>
      </c>
      <c r="G351" s="9"/>
      <c r="H351" s="57"/>
      <c r="I351" s="57"/>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39" t="str">
        <f t="shared" si="162"/>
        <v>ZERO</v>
      </c>
      <c r="B352" s="39"/>
      <c r="C352" s="50" t="s">
        <v>34</v>
      </c>
      <c r="D352" s="10"/>
      <c r="E352" s="51" t="s">
        <v>34</v>
      </c>
      <c r="F352" s="52" t="str">
        <f>VLOOKUP(E352,ISTRUZIONI!$A$10:$B$15,2)</f>
        <v>-</v>
      </c>
      <c r="G352" s="9"/>
      <c r="H352" s="57"/>
      <c r="I352" s="57"/>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39" t="str">
        <f t="shared" si="162"/>
        <v>ZERO</v>
      </c>
      <c r="B353" s="39"/>
      <c r="C353" s="50" t="s">
        <v>34</v>
      </c>
      <c r="D353" s="10"/>
      <c r="E353" s="51" t="s">
        <v>34</v>
      </c>
      <c r="F353" s="52" t="str">
        <f>VLOOKUP(E353,ISTRUZIONI!$A$10:$B$15,2)</f>
        <v>-</v>
      </c>
      <c r="G353" s="9"/>
      <c r="H353" s="57"/>
      <c r="I353" s="57"/>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39" t="str">
        <f t="shared" si="162"/>
        <v>ZERO</v>
      </c>
      <c r="B354" s="39"/>
      <c r="C354" s="50" t="s">
        <v>34</v>
      </c>
      <c r="D354" s="10"/>
      <c r="E354" s="51" t="s">
        <v>34</v>
      </c>
      <c r="F354" s="52" t="str">
        <f>VLOOKUP(E354,ISTRUZIONI!$A$10:$B$15,2)</f>
        <v>-</v>
      </c>
      <c r="G354" s="9"/>
      <c r="H354" s="57"/>
      <c r="I354" s="57"/>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39" t="str">
        <f t="shared" si="162"/>
        <v>ZERO</v>
      </c>
      <c r="B355" s="39"/>
      <c r="C355" s="50" t="s">
        <v>34</v>
      </c>
      <c r="D355" s="10"/>
      <c r="E355" s="51" t="s">
        <v>34</v>
      </c>
      <c r="F355" s="52" t="str">
        <f>VLOOKUP(E355,ISTRUZIONI!$A$10:$B$15,2)</f>
        <v>-</v>
      </c>
      <c r="G355" s="9"/>
      <c r="H355" s="57"/>
      <c r="I355" s="57"/>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39" t="str">
        <f t="shared" si="162"/>
        <v>ZERO</v>
      </c>
      <c r="B356" s="39"/>
      <c r="C356" s="50" t="s">
        <v>34</v>
      </c>
      <c r="D356" s="10"/>
      <c r="E356" s="51" t="s">
        <v>34</v>
      </c>
      <c r="F356" s="52" t="str">
        <f>VLOOKUP(E356,ISTRUZIONI!$A$10:$B$15,2)</f>
        <v>-</v>
      </c>
      <c r="G356" s="9"/>
      <c r="H356" s="57"/>
      <c r="I356" s="57"/>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39" t="str">
        <f t="shared" si="162"/>
        <v>ZERO</v>
      </c>
      <c r="B357" s="39"/>
      <c r="C357" s="50" t="s">
        <v>34</v>
      </c>
      <c r="D357" s="10"/>
      <c r="E357" s="51" t="s">
        <v>34</v>
      </c>
      <c r="F357" s="52" t="str">
        <f>VLOOKUP(E357,ISTRUZIONI!$A$10:$B$15,2)</f>
        <v>-</v>
      </c>
      <c r="G357" s="9"/>
      <c r="H357" s="57"/>
      <c r="I357" s="57"/>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39" t="str">
        <f t="shared" si="162"/>
        <v>ZERO</v>
      </c>
      <c r="B358" s="39"/>
      <c r="C358" s="50" t="s">
        <v>34</v>
      </c>
      <c r="D358" s="10"/>
      <c r="E358" s="51" t="s">
        <v>34</v>
      </c>
      <c r="F358" s="52" t="str">
        <f>VLOOKUP(E358,ISTRUZIONI!$A$10:$B$15,2)</f>
        <v>-</v>
      </c>
      <c r="G358" s="9"/>
      <c r="H358" s="57"/>
      <c r="I358" s="57"/>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39" t="str">
        <f t="shared" si="162"/>
        <v>ZERO</v>
      </c>
      <c r="B359" s="39"/>
      <c r="C359" s="50" t="s">
        <v>34</v>
      </c>
      <c r="D359" s="10"/>
      <c r="E359" s="51" t="s">
        <v>34</v>
      </c>
      <c r="F359" s="52" t="str">
        <f>VLOOKUP(E359,ISTRUZIONI!$A$10:$B$15,2)</f>
        <v>-</v>
      </c>
      <c r="G359" s="9"/>
      <c r="H359" s="57"/>
      <c r="I359" s="57"/>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39" t="str">
        <f t="shared" si="162"/>
        <v>ZERO</v>
      </c>
      <c r="B360" s="39"/>
      <c r="C360" s="50" t="s">
        <v>34</v>
      </c>
      <c r="D360" s="10"/>
      <c r="E360" s="51" t="s">
        <v>34</v>
      </c>
      <c r="F360" s="52" t="str">
        <f>VLOOKUP(E360,ISTRUZIONI!$A$10:$B$15,2)</f>
        <v>-</v>
      </c>
      <c r="G360" s="9"/>
      <c r="H360" s="57"/>
      <c r="I360" s="57"/>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39" t="str">
        <f t="shared" si="162"/>
        <v>ZERO</v>
      </c>
      <c r="B361" s="39"/>
      <c r="C361" s="50" t="s">
        <v>34</v>
      </c>
      <c r="D361" s="10"/>
      <c r="E361" s="51" t="s">
        <v>34</v>
      </c>
      <c r="F361" s="52" t="str">
        <f>VLOOKUP(E361,ISTRUZIONI!$A$10:$B$15,2)</f>
        <v>-</v>
      </c>
      <c r="G361" s="9"/>
      <c r="H361" s="57"/>
      <c r="I361" s="57"/>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39" t="str">
        <f t="shared" si="162"/>
        <v>ZERO</v>
      </c>
      <c r="B362" s="39"/>
      <c r="C362" s="50" t="s">
        <v>34</v>
      </c>
      <c r="D362" s="10"/>
      <c r="E362" s="51" t="s">
        <v>34</v>
      </c>
      <c r="F362" s="52" t="str">
        <f>VLOOKUP(E362,ISTRUZIONI!$A$10:$B$15,2)</f>
        <v>-</v>
      </c>
      <c r="G362" s="9"/>
      <c r="H362" s="57"/>
      <c r="I362" s="57"/>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39" t="str">
        <f t="shared" si="162"/>
        <v>ZERO</v>
      </c>
      <c r="B363" s="39"/>
      <c r="C363" s="50" t="s">
        <v>34</v>
      </c>
      <c r="D363" s="10"/>
      <c r="E363" s="51" t="s">
        <v>34</v>
      </c>
      <c r="F363" s="52" t="str">
        <f>VLOOKUP(E363,ISTRUZIONI!$A$10:$B$15,2)</f>
        <v>-</v>
      </c>
      <c r="G363" s="9"/>
      <c r="H363" s="57"/>
      <c r="I363" s="57"/>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39" t="str">
        <f t="shared" si="162"/>
        <v>ZERO</v>
      </c>
      <c r="B364" s="39"/>
      <c r="C364" s="50" t="s">
        <v>34</v>
      </c>
      <c r="D364" s="10"/>
      <c r="E364" s="51" t="s">
        <v>34</v>
      </c>
      <c r="F364" s="52" t="str">
        <f>VLOOKUP(E364,ISTRUZIONI!$A$10:$B$15,2)</f>
        <v>-</v>
      </c>
      <c r="G364" s="9"/>
      <c r="H364" s="57"/>
      <c r="I364" s="57"/>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39" t="str">
        <f t="shared" si="162"/>
        <v>ZERO</v>
      </c>
      <c r="B365" s="39"/>
      <c r="C365" s="50" t="s">
        <v>34</v>
      </c>
      <c r="D365" s="10"/>
      <c r="E365" s="51" t="s">
        <v>34</v>
      </c>
      <c r="F365" s="52" t="str">
        <f>VLOOKUP(E365,ISTRUZIONI!$A$10:$B$15,2)</f>
        <v>-</v>
      </c>
      <c r="G365" s="9"/>
      <c r="H365" s="57"/>
      <c r="I365" s="57"/>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39" t="str">
        <f t="shared" si="162"/>
        <v>ZERO</v>
      </c>
      <c r="B366" s="39"/>
      <c r="C366" s="50" t="s">
        <v>34</v>
      </c>
      <c r="D366" s="10"/>
      <c r="E366" s="51" t="s">
        <v>34</v>
      </c>
      <c r="F366" s="52" t="str">
        <f>VLOOKUP(E366,ISTRUZIONI!$A$10:$B$15,2)</f>
        <v>-</v>
      </c>
      <c r="G366" s="9"/>
      <c r="H366" s="57"/>
      <c r="I366" s="57"/>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39" t="str">
        <f t="shared" si="162"/>
        <v>ZERO</v>
      </c>
      <c r="B367" s="39"/>
      <c r="C367" s="50" t="s">
        <v>34</v>
      </c>
      <c r="D367" s="10"/>
      <c r="E367" s="51" t="s">
        <v>34</v>
      </c>
      <c r="F367" s="52" t="str">
        <f>VLOOKUP(E367,ISTRUZIONI!$A$10:$B$15,2)</f>
        <v>-</v>
      </c>
      <c r="G367" s="9"/>
      <c r="H367" s="57"/>
      <c r="I367" s="57"/>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39" t="str">
        <f t="shared" si="162"/>
        <v>ZERO</v>
      </c>
      <c r="B368" s="39"/>
      <c r="C368" s="50" t="s">
        <v>34</v>
      </c>
      <c r="D368" s="10"/>
      <c r="E368" s="51" t="s">
        <v>34</v>
      </c>
      <c r="F368" s="52" t="str">
        <f>VLOOKUP(E368,ISTRUZIONI!$A$10:$B$15,2)</f>
        <v>-</v>
      </c>
      <c r="G368" s="9"/>
      <c r="H368" s="57"/>
      <c r="I368" s="57"/>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39" t="str">
        <f t="shared" si="162"/>
        <v>ZERO</v>
      </c>
      <c r="B369" s="39"/>
      <c r="C369" s="50" t="s">
        <v>34</v>
      </c>
      <c r="D369" s="10"/>
      <c r="E369" s="51" t="s">
        <v>34</v>
      </c>
      <c r="F369" s="52" t="str">
        <f>VLOOKUP(E369,ISTRUZIONI!$A$10:$B$15,2)</f>
        <v>-</v>
      </c>
      <c r="G369" s="9"/>
      <c r="H369" s="57"/>
      <c r="I369" s="57"/>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39" t="str">
        <f t="shared" si="162"/>
        <v>ZERO</v>
      </c>
      <c r="B370" s="39"/>
      <c r="C370" s="50" t="s">
        <v>34</v>
      </c>
      <c r="D370" s="10"/>
      <c r="E370" s="51" t="s">
        <v>34</v>
      </c>
      <c r="F370" s="52" t="str">
        <f>VLOOKUP(E370,ISTRUZIONI!$A$10:$B$15,2)</f>
        <v>-</v>
      </c>
      <c r="G370" s="9"/>
      <c r="H370" s="57"/>
      <c r="I370" s="57"/>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39" t="str">
        <f t="shared" si="162"/>
        <v>ZERO</v>
      </c>
      <c r="B371" s="39"/>
      <c r="C371" s="50" t="s">
        <v>34</v>
      </c>
      <c r="D371" s="10"/>
      <c r="E371" s="51" t="s">
        <v>34</v>
      </c>
      <c r="F371" s="52" t="str">
        <f>VLOOKUP(E371,ISTRUZIONI!$A$10:$B$15,2)</f>
        <v>-</v>
      </c>
      <c r="G371" s="9"/>
      <c r="H371" s="57"/>
      <c r="I371" s="57"/>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39" t="str">
        <f t="shared" si="162"/>
        <v>ZERO</v>
      </c>
      <c r="B372" s="39"/>
      <c r="C372" s="50" t="s">
        <v>34</v>
      </c>
      <c r="D372" s="10"/>
      <c r="E372" s="51" t="s">
        <v>34</v>
      </c>
      <c r="F372" s="52" t="str">
        <f>VLOOKUP(E372,ISTRUZIONI!$A$10:$B$15,2)</f>
        <v>-</v>
      </c>
      <c r="G372" s="9"/>
      <c r="H372" s="57"/>
      <c r="I372" s="57"/>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39" t="str">
        <f t="shared" si="162"/>
        <v>ZERO</v>
      </c>
      <c r="B373" s="39"/>
      <c r="C373" s="50" t="s">
        <v>34</v>
      </c>
      <c r="D373" s="10"/>
      <c r="E373" s="51" t="s">
        <v>34</v>
      </c>
      <c r="F373" s="52" t="str">
        <f>VLOOKUP(E373,ISTRUZIONI!$A$10:$B$15,2)</f>
        <v>-</v>
      </c>
      <c r="G373" s="9"/>
      <c r="H373" s="57"/>
      <c r="I373" s="57"/>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39" t="str">
        <f t="shared" si="162"/>
        <v>ZERO</v>
      </c>
      <c r="B374" s="39"/>
      <c r="C374" s="50" t="s">
        <v>34</v>
      </c>
      <c r="D374" s="10"/>
      <c r="E374" s="51" t="s">
        <v>34</v>
      </c>
      <c r="F374" s="52" t="str">
        <f>VLOOKUP(E374,ISTRUZIONI!$A$10:$B$15,2)</f>
        <v>-</v>
      </c>
      <c r="G374" s="9"/>
      <c r="H374" s="57"/>
      <c r="I374" s="57"/>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39" t="str">
        <f t="shared" si="162"/>
        <v>ZERO</v>
      </c>
      <c r="B375" s="39"/>
      <c r="C375" s="50" t="s">
        <v>34</v>
      </c>
      <c r="D375" s="10"/>
      <c r="E375" s="51" t="s">
        <v>34</v>
      </c>
      <c r="F375" s="52" t="str">
        <f>VLOOKUP(E375,ISTRUZIONI!$A$10:$B$15,2)</f>
        <v>-</v>
      </c>
      <c r="G375" s="9"/>
      <c r="H375" s="57"/>
      <c r="I375" s="57"/>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39" t="str">
        <f t="shared" si="162"/>
        <v>ZERO</v>
      </c>
      <c r="B376" s="39"/>
      <c r="C376" s="50" t="s">
        <v>34</v>
      </c>
      <c r="D376" s="10"/>
      <c r="E376" s="51" t="s">
        <v>34</v>
      </c>
      <c r="F376" s="52" t="str">
        <f>VLOOKUP(E376,ISTRUZIONI!$A$10:$B$15,2)</f>
        <v>-</v>
      </c>
      <c r="G376" s="9"/>
      <c r="H376" s="57"/>
      <c r="I376" s="57"/>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39" t="str">
        <f t="shared" si="162"/>
        <v>ZERO</v>
      </c>
      <c r="B377" s="39"/>
      <c r="C377" s="50" t="s">
        <v>34</v>
      </c>
      <c r="D377" s="10"/>
      <c r="E377" s="51" t="s">
        <v>34</v>
      </c>
      <c r="F377" s="52" t="str">
        <f>VLOOKUP(E377,ISTRUZIONI!$A$10:$B$15,2)</f>
        <v>-</v>
      </c>
      <c r="G377" s="9"/>
      <c r="H377" s="57"/>
      <c r="I377" s="57"/>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39" t="str">
        <f t="shared" si="162"/>
        <v>ZERO</v>
      </c>
      <c r="B378" s="39"/>
      <c r="C378" s="50" t="s">
        <v>34</v>
      </c>
      <c r="D378" s="10"/>
      <c r="E378" s="51" t="s">
        <v>34</v>
      </c>
      <c r="F378" s="52" t="str">
        <f>VLOOKUP(E378,ISTRUZIONI!$A$10:$B$15,2)</f>
        <v>-</v>
      </c>
      <c r="G378" s="9"/>
      <c r="H378" s="57"/>
      <c r="I378" s="57"/>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39" t="str">
        <f t="shared" si="162"/>
        <v>ZERO</v>
      </c>
      <c r="B379" s="39"/>
      <c r="C379" s="50" t="s">
        <v>34</v>
      </c>
      <c r="D379" s="10"/>
      <c r="E379" s="51" t="s">
        <v>34</v>
      </c>
      <c r="F379" s="52" t="str">
        <f>VLOOKUP(E379,ISTRUZIONI!$A$10:$B$15,2)</f>
        <v>-</v>
      </c>
      <c r="G379" s="9"/>
      <c r="H379" s="57"/>
      <c r="I379" s="57"/>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39" t="str">
        <f t="shared" si="162"/>
        <v>ZERO</v>
      </c>
      <c r="B380" s="39"/>
      <c r="C380" s="50" t="s">
        <v>34</v>
      </c>
      <c r="D380" s="10"/>
      <c r="E380" s="51" t="s">
        <v>34</v>
      </c>
      <c r="F380" s="52" t="str">
        <f>VLOOKUP(E380,ISTRUZIONI!$A$10:$B$15,2)</f>
        <v>-</v>
      </c>
      <c r="G380" s="9"/>
      <c r="H380" s="57"/>
      <c r="I380" s="57"/>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39" t="str">
        <f t="shared" si="162"/>
        <v>ZERO</v>
      </c>
      <c r="B381" s="39"/>
      <c r="C381" s="50" t="s">
        <v>34</v>
      </c>
      <c r="D381" s="10"/>
      <c r="E381" s="51" t="s">
        <v>34</v>
      </c>
      <c r="F381" s="52" t="str">
        <f>VLOOKUP(E381,ISTRUZIONI!$A$10:$B$15,2)</f>
        <v>-</v>
      </c>
      <c r="G381" s="9"/>
      <c r="H381" s="57"/>
      <c r="I381" s="57"/>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39" t="str">
        <f t="shared" si="162"/>
        <v>ZERO</v>
      </c>
      <c r="B382" s="39"/>
      <c r="C382" s="50" t="s">
        <v>34</v>
      </c>
      <c r="D382" s="10"/>
      <c r="E382" s="51" t="s">
        <v>34</v>
      </c>
      <c r="F382" s="52" t="str">
        <f>VLOOKUP(E382,ISTRUZIONI!$A$10:$B$15,2)</f>
        <v>-</v>
      </c>
      <c r="G382" s="9"/>
      <c r="H382" s="57"/>
      <c r="I382" s="57"/>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39" t="str">
        <f t="shared" si="162"/>
        <v>ZERO</v>
      </c>
      <c r="B383" s="39"/>
      <c r="C383" s="50" t="s">
        <v>34</v>
      </c>
      <c r="D383" s="10"/>
      <c r="E383" s="51" t="s">
        <v>34</v>
      </c>
      <c r="F383" s="52" t="str">
        <f>VLOOKUP(E383,ISTRUZIONI!$A$10:$B$15,2)</f>
        <v>-</v>
      </c>
      <c r="G383" s="9"/>
      <c r="H383" s="57"/>
      <c r="I383" s="57"/>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39" t="str">
        <f t="shared" si="162"/>
        <v>ZERO</v>
      </c>
      <c r="B384" s="39"/>
      <c r="C384" s="50" t="s">
        <v>34</v>
      </c>
      <c r="D384" s="10"/>
      <c r="E384" s="51" t="s">
        <v>34</v>
      </c>
      <c r="F384" s="52" t="str">
        <f>VLOOKUP(E384,ISTRUZIONI!$A$10:$B$15,2)</f>
        <v>-</v>
      </c>
      <c r="G384" s="9"/>
      <c r="H384" s="57"/>
      <c r="I384" s="57"/>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39" t="str">
        <f t="shared" si="162"/>
        <v>ZERO</v>
      </c>
      <c r="B385" s="39"/>
      <c r="C385" s="50" t="s">
        <v>34</v>
      </c>
      <c r="D385" s="10"/>
      <c r="E385" s="51" t="s">
        <v>34</v>
      </c>
      <c r="F385" s="52" t="str">
        <f>VLOOKUP(E385,ISTRUZIONI!$A$10:$B$15,2)</f>
        <v>-</v>
      </c>
      <c r="G385" s="9"/>
      <c r="H385" s="57"/>
      <c r="I385" s="57"/>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39" t="str">
        <f t="shared" si="162"/>
        <v>ZERO</v>
      </c>
      <c r="B386" s="39"/>
      <c r="C386" s="50" t="s">
        <v>34</v>
      </c>
      <c r="D386" s="10"/>
      <c r="E386" s="51" t="s">
        <v>34</v>
      </c>
      <c r="F386" s="52" t="str">
        <f>VLOOKUP(E386,ISTRUZIONI!$A$10:$B$15,2)</f>
        <v>-</v>
      </c>
      <c r="G386" s="9"/>
      <c r="H386" s="57"/>
      <c r="I386" s="57"/>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39" t="str">
        <f t="shared" si="162"/>
        <v>ZERO</v>
      </c>
      <c r="B387" s="39"/>
      <c r="C387" s="50" t="s">
        <v>34</v>
      </c>
      <c r="D387" s="10"/>
      <c r="E387" s="51" t="s">
        <v>34</v>
      </c>
      <c r="F387" s="52" t="str">
        <f>VLOOKUP(E387,ISTRUZIONI!$A$10:$B$15,2)</f>
        <v>-</v>
      </c>
      <c r="G387" s="9"/>
      <c r="H387" s="57"/>
      <c r="I387" s="57"/>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39" t="str">
        <f t="shared" si="162"/>
        <v>ZERO</v>
      </c>
      <c r="B388" s="39"/>
      <c r="C388" s="50" t="s">
        <v>34</v>
      </c>
      <c r="D388" s="10"/>
      <c r="E388" s="51" t="s">
        <v>34</v>
      </c>
      <c r="F388" s="52" t="str">
        <f>VLOOKUP(E388,ISTRUZIONI!$A$10:$B$15,2)</f>
        <v>-</v>
      </c>
      <c r="G388" s="9"/>
      <c r="H388" s="57"/>
      <c r="I388" s="57"/>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39" t="str">
        <f t="shared" si="162"/>
        <v>ZERO</v>
      </c>
      <c r="B389" s="39"/>
      <c r="C389" s="50" t="s">
        <v>34</v>
      </c>
      <c r="D389" s="10"/>
      <c r="E389" s="51" t="s">
        <v>34</v>
      </c>
      <c r="F389" s="52" t="str">
        <f>VLOOKUP(E389,ISTRUZIONI!$A$10:$B$15,2)</f>
        <v>-</v>
      </c>
      <c r="G389" s="9"/>
      <c r="H389" s="57"/>
      <c r="I389" s="57"/>
      <c r="J389" s="28">
        <f t="shared" ref="J389:J452" si="163">(IF(OR(ISBLANK(H389),ISBLANK(I389)),0,IF(H389&gt;I389,"ERRORE",IF(AND(H389&lt;=DATEVALUE("31/12/2022"),H389&gt;=DATEVALUE("1/1/2022"),I389&gt;DATEVALUE("31/12/2022")),DATEDIF(H389,"31/12/2022","d")+1,IF(AND(H389&lt;=DATEVALUE("31/12/2022"),H389&gt;=DATEVALUE("1/1/2022"),I389&lt;=DATEVALUE("31/12/2022")),DATEDIF(H389,I389,"d")+1,IF(AND(I389&lt;=DATEVALUE("31/12/2022"),I389&gt;=DATEVALUE("1/1/2022"),H389&lt;DATEVALUE("1/1/2022")),DATEDIF("1/1/2022",I389,"d")+1,IF(AND(H389&lt;DATEVALUE("1/1/2022"),I389&gt;DATEVALUE("31/12/2022")),DATEDIF("1/1/2022","31/12/2022","d")+1,))))))/30)*G389</f>
        <v>0</v>
      </c>
      <c r="K389" s="28" t="str">
        <f t="shared" si="161"/>
        <v>Compilare anagrafica</v>
      </c>
      <c r="L389" s="5"/>
      <c r="M389" s="31">
        <f t="shared" ref="M389:M452" si="164">IF(OR(ISBLANK(H389),ISBLANK(I389)),0, IF(H389&gt;I389,"ERRORE",IF(H389&gt;DATEVALUE("31/1/2022"),0,IF(I389&lt;DATEVALUE("1/1/2022"),0,IF(AND(H389&lt;=DATEVALUE("31/1/2022"),H389&gt;=DATEVALUE("1/1/2022"),I389&gt;DATEVALUE("31/1/2022")),DATEDIF(H389,"31/1/2022","d")+1,IF(AND(H389&lt;=DATEVALUE("31/1/2022"),H389&gt;=DATEVALUE("1/1/2022"),I389&lt;=DATEVALUE("31/1/2022")),DATEDIF(H389,I389,"d")+1,IF(AND(I389&lt;=DATEVALUE("31/1/2022"),I389&gt;=DATEVALUE("1/1/2022"),H389&lt;DATEVALUE("1/1/2022")),DATEDIF("1/1/2022",I389,"d")+1,IF(AND(H389&lt;DATEVALUE("1/1/2022"),I389&gt;DATEVALUE("31/1/2022")),DATEDIF("1/1/2022","31/1/2022","d")+1,))))))))</f>
        <v>0</v>
      </c>
      <c r="N389">
        <f t="shared" ref="N389:N452" si="165">IF(OR(ISBLANK(H389),ISBLANK(I389)),0, IF(H389&gt;I389,"ERRORE",IF(H389&gt;DATEVALUE("28/2/2022"),0,IF(I389&lt;DATEVALUE("1/2/2022"),0,IF(AND(H389&lt;=DATEVALUE("28/2/2022"),H389&gt;=DATEVALUE("1/2/2022"),I389&gt;DATEVALUE("28/2/2022")),DATEDIF(H389,"28/2/2022","d")+1,IF(AND(H389&lt;=DATEVALUE("28/2/2022"),H389&gt;=DATEVALUE("1/2/2022"),I389&lt;=DATEVALUE("28/2/2022")),DATEDIF(H389,I389,"d")+1,IF(AND(I389&lt;=DATEVALUE("28/2/2022"),I389&gt;=DATEVALUE("1/2/2022"),H389&lt;DATEVALUE("1/2/2022")),DATEDIF("1/2/2022",I389,"d")+1,IF(AND(H389&lt;DATEVALUE("1/2/2022"),I389&gt;DATEVALUE("28/2/2022")),DATEDIF("1/2/2022","28/2/2022","d")+1,))))))))</f>
        <v>0</v>
      </c>
      <c r="O389">
        <f t="shared" ref="O389:O452" si="166">IF(OR(ISBLANK(H389),ISBLANK(I389)),0, IF(H389&gt;I389,"ERRORE",IF(H389&gt;DATEVALUE("31/3/2022"),0,IF(I389&lt;DATEVALUE("1/3/2022"),0,IF(AND(H389&lt;=DATEVALUE("31/3/2022"),H389&gt;=DATEVALUE("1/3/2022"),I389&gt;DATEVALUE("31/3/2022")),DATEDIF(H389,"31/3/2022","d")+1,IF(AND(H389&lt;=DATEVALUE("31/3/2022"),H389&gt;=DATEVALUE("1/3/2022"),I389&lt;=DATEVALUE("31/3/2022")),DATEDIF(H389,I389,"d")+1,IF(AND(I389&lt;=DATEVALUE("31/3/2022"),I389&gt;=DATEVALUE("1/3/2022"),H389&lt;DATEVALUE("1/3/2022")),DATEDIF("1/3/2022",I389,"d")+1,IF(AND(H389&lt;DATEVALUE("1/3/2022"),I389&gt;DATEVALUE("31/3/2022")),DATEDIF("1/3/2022","31/3/2022","d")+1,))))))))</f>
        <v>0</v>
      </c>
      <c r="P389">
        <f t="shared" ref="P389:P452" si="167">IF(OR(ISBLANK(H389),ISBLANK(I389)),0, IF(H389&gt;I389,"ERRORE",IF(H389&gt;DATEVALUE("30/4/2022"),0,IF(I389&lt;DATEVALUE("1/4/2022"),0,IF(AND(H389&lt;=DATEVALUE("30/4/2022"),H389&gt;=DATEVALUE("1/4/2022"),I389&gt;DATEVALUE("30/4/2022")),DATEDIF(H389,"30/4/2022","d")+1,IF(AND(H389&lt;=DATEVALUE("30/4/2022"),H389&gt;=DATEVALUE("1/4/2022"),I389&lt;=DATEVALUE("30/4/2022")),DATEDIF(H389,I389,"d")+1,IF(AND(I389&lt;=DATEVALUE("30/4/2022"),I389&gt;=DATEVALUE("1/4/2022"),H389&lt;DATEVALUE("1/4/2022")),DATEDIF("1/4/2022",I389,"d")+1,IF(AND(H389&lt;DATEVALUE("1/4/2022"),I389&gt;DATEVALUE("30/4/2022")),DATEDIF("1/4/2022","30/4/2022","d")+1,))))))))</f>
        <v>0</v>
      </c>
      <c r="Q389">
        <f t="shared" ref="Q389:Q452" si="168">IF(OR(ISBLANK(H389),ISBLANK(I389)),0, IF(H389&gt;I389,"ERRORE",IF(H389&gt;DATEVALUE("31/5/2022"),0,IF(I389&lt;DATEVALUE("1/5/2022"),0,IF(AND(H389&lt;=DATEVALUE("31/5/2022"),H389&gt;=DATEVALUE("1/5/2022"),I389&gt;DATEVALUE("31/5/2022")),DATEDIF(H389,"31/5/2022","d")+1,IF(AND(H389&lt;=DATEVALUE("31/5/2022"),H389&gt;=DATEVALUE("1/5/2022"),I389&lt;=DATEVALUE("31/5/2022")),DATEDIF(H389,I389,"d")+1,IF(AND(I389&lt;=DATEVALUE("31/5/2022"),I389&gt;=DATEVALUE("1/5/2022"),H389&lt;DATEVALUE("1/5/2022")),DATEDIF("1/5/2022",I389,"d")+1,IF(AND(H389&lt;DATEVALUE("1/5/2022"),I389&gt;DATEVALUE("31/5/2022")),DATEDIF("1/5/2022","31/5/2022","d")+1,))))))))</f>
        <v>0</v>
      </c>
      <c r="R389">
        <f t="shared" ref="R389:R452" si="169">IF(OR(ISBLANK(H389),ISBLANK(I389)),0, IF(H389&gt;I389,"ERRORE",IF(H389&gt;DATEVALUE("30/6/2022"),0,IF(I389&lt;DATEVALUE("1/6/2022"),0,IF(AND(H389&lt;=DATEVALUE("30/6/2022"),H389&gt;=DATEVALUE("1/6/2022"),I389&gt;DATEVALUE("30/6/2022")),DATEDIF(H389,"30/6/2022","d")+1,IF(AND(H389&lt;=DATEVALUE("30/6/2022"),H389&gt;=DATEVALUE("1/6/2022"),I389&lt;=DATEVALUE("30/6/2022")),DATEDIF(H389,I389,"d")+1,IF(AND(I389&lt;=DATEVALUE("30/6/2022"),I389&gt;=DATEVALUE("1/6/2022"),H389&lt;DATEVALUE("1/6/2022")),DATEDIF("1/6/2022",I389,"d")+1,IF(AND(H389&lt;DATEVALUE("1/6/2022"),I389&gt;DATEVALUE("30/6/2022")),DATEDIF("1/6/2022","30/6/2022","d")+1,))))))))</f>
        <v>0</v>
      </c>
      <c r="S389">
        <f t="shared" ref="S389:S452" si="170">IF(OR(ISBLANK(H389),ISBLANK(I389)),0, IF(H389&gt;I389,"ERRORE",IF(H389&gt;DATEVALUE("31/7/2022"),0,IF(I389&lt;DATEVALUE("1/7/2022"),0,IF(AND(H389&lt;=DATEVALUE("31/7/2022"),H389&gt;=DATEVALUE("1/7/2022"),I389&gt;DATEVALUE("31/7/2022")),DATEDIF(H389,"31/7/2022","d")+1,IF(AND(H389&lt;=DATEVALUE("31/7/2022"),H389&gt;=DATEVALUE("1/7/2022"),I389&lt;=DATEVALUE("31/7/2022")),DATEDIF(H389,I389,"d")+1,IF(AND(I389&lt;=DATEVALUE("31/7/2022"),I389&gt;=DATEVALUE("1/7/2022"),H389&lt;DATEVALUE("1/7/2022")),DATEDIF("1/7/2022",I389,"d")+1,IF(AND(H389&lt;DATEVALUE("1/7/2022"),I389&gt;DATEVALUE("31/7/2022")),DATEDIF("1/7/2022","31/7/2022","d")+1,))))))))</f>
        <v>0</v>
      </c>
      <c r="T389">
        <f t="shared" ref="T389:T452" si="171">IF(OR(ISBLANK(H389),ISBLANK(I389)),0,IF(H389&gt;I389,"ERRORE",IF(H389&gt;DATEVALUE("31/8/2022"),0,IF(I389&lt;DATEVALUE("1/8/2022"),0,IF(AND(H389&lt;=DATEVALUE("31/8/2022"),H389&gt;=DATEVALUE("1/8/2022"),I389&gt;DATEVALUE("31/8/2022")),DATEDIF(H389,"31/8/2022","d")+1,IF(AND(H389&lt;=DATEVALUE("31/8/2022"),H389&gt;=DATEVALUE("1/8/2022"),I389&lt;=DATEVALUE("31/8/2022")),DATEDIF(H389,I389,"d")+1,IF(AND(I389&lt;=DATEVALUE("31/8/2022"),I389&gt;=DATEVALUE("1/8/2022"),H389&lt;DATEVALUE("1/8/2022")),DATEDIF("1/8/2022",I389,"d")+1,IF(AND(H389&lt;DATEVALUE("1/8/2022"),I389&gt;DATEVALUE("31/8/2022")),DATEDIF("1/8/2022","31/8/2022","d")+1,))))))))</f>
        <v>0</v>
      </c>
      <c r="U389">
        <f t="shared" ref="U389:U452" si="172">IF(OR(ISBLANK(H389),ISBLANK(I389)),0, IF(H389&gt;I389,"ERRORE",IF(H389&gt;DATEVALUE("30/9/2022"),0,IF(I389&lt;DATEVALUE("1/9/2022"),0,IF(AND(H389&lt;=DATEVALUE("30/9/2022"),H389&gt;=DATEVALUE("1/9/2022"),I389&gt;DATEVALUE("30/9/2022")),DATEDIF(H389,"30/9/2022","d")+1,IF(AND(H389&lt;=DATEVALUE("30/9/2022"),H389&gt;=DATEVALUE("1/9/2022"),I389&lt;=DATEVALUE("30/9/2022")),DATEDIF(H389,I389,"d")+1,IF(AND(I389&lt;=DATEVALUE("30/9/2022"),I389&gt;=DATEVALUE("1/9/2022"),H389&lt;DATEVALUE("1/9/2022")),DATEDIF("1/9/2022",I389,"d")+1,IF(AND(H389&lt;DATEVALUE("1/9/2022"),I389&gt;DATEVALUE("30/9/2022")),DATEDIF("1/9/2022","30/9/2022","d")+1,))))))))</f>
        <v>0</v>
      </c>
      <c r="V389">
        <f t="shared" ref="V389:V452" si="173">IF(OR(ISBLANK(H389),ISBLANK(I389)),0, IF(H389&gt;I389,"ERRORE",IF(H389&gt;DATEVALUE("31/10/2022"),0,IF(I389&lt;DATEVALUE("1/10/2022"),0,IF(AND(H389&lt;=DATEVALUE("31/10/2022"),H389&gt;=DATEVALUE("1/10/2022"),I389&gt;DATEVALUE("31/10/2022")),DATEDIF(H389,"31/10/2022","d")+1,IF(AND(H389&lt;=DATEVALUE("31/10/2022"),H389&gt;=DATEVALUE("1/10/2022"),I389&lt;=DATEVALUE("31/10/2022")),DATEDIF(H389,I389,"d")+1,IF(AND(I389&lt;=DATEVALUE("31/10/2022"),I389&gt;=DATEVALUE("1/10/2022"),H389&lt;DATEVALUE("1/10/2022")),DATEDIF("1/10/2022",I389,"d")+1,IF(AND(H389&lt;DATEVALUE("1/10/2022"),I389&gt;DATEVALUE("31/10/2022")),DATEDIF("1/10/2022","31/10/2022","d")+1,))))))))</f>
        <v>0</v>
      </c>
      <c r="W389">
        <f t="shared" ref="W389:W452" si="174">IF(OR(ISBLANK(H389),ISBLANK(I389)),0, IF(H389&gt;I389,"ERRORE",IF(H389&gt;DATEVALUE("30/11/2022"),0,IF(I389&lt;DATEVALUE("1/11/2022"),0,IF(AND(H389&lt;=DATEVALUE("30/11/2022"),H389&gt;=DATEVALUE("1/11/2022"),I389&gt;DATEVALUE("30/11/2022")),DATEDIF(H389,"30/11/2022","d")+1,IF(AND(H389&lt;=DATEVALUE("30/11/2022"),H389&gt;=DATEVALUE("1/11/2022"),I389&lt;=DATEVALUE("30/11/2022")),DATEDIF(H389,I389,"d")+1,IF(AND(I389&lt;=DATEVALUE("30/11/2022"),I389&gt;=DATEVALUE("1/11/2022"),H389&lt;DATEVALUE("1/11/2022")),DATEDIF("1/11/2022",I389,"d")+1,IF(AND(H389&lt;DATEVALUE("1/11/2022"),I389&gt;DATEVALUE("30/11/2022")),DATEDIF("1/11/2022","30/11/2022","d")+1,))))))))</f>
        <v>0</v>
      </c>
      <c r="X389">
        <f t="shared" ref="X389:X452" si="175">IF(OR(ISBLANK(H389),ISBLANK(I389)),0, IF(H389&gt;I389,"ERRORE",IF(H389&gt;DATEVALUE("31/12/2022"),0,IF(I389&lt;DATEVALUE("1/12/2022"),0,IF(AND(H389&lt;=DATEVALUE("31/12/2022"),H389&gt;=DATEVALUE("1/12/2022"),I389&gt;DATEVALUE("31/12/2022")),DATEDIF(H389,"31/12/2022","d")+1,IF(AND(H389&lt;=DATEVALUE("31/12/2022"),H389&gt;=DATEVALUE("1/12/2022"),I389&lt;=DATEVALUE("31/12/2022")),DATEDIF(H389,I389,"d")+1,IF(AND(I389&lt;=DATEVALUE("31/12/2022"),I389&gt;=DATEVALUE("1/12/2022"),H389&lt;DATEVALUE("1/12/2022")),DATEDIF("1/12/2022",I389,"d")+1,IF(AND(H389&lt;DATEVALUE("1/12/2022"),I389&gt;DATEVALUE("31/12/2022")),DATEDIF("1/12/2022","31/12/2022","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39" t="str">
        <f t="shared" si="162"/>
        <v>ZERO</v>
      </c>
      <c r="B390" s="39"/>
      <c r="C390" s="50" t="s">
        <v>34</v>
      </c>
      <c r="D390" s="10"/>
      <c r="E390" s="51" t="s">
        <v>34</v>
      </c>
      <c r="F390" s="52" t="str">
        <f>VLOOKUP(E390,ISTRUZIONI!$A$10:$B$15,2)</f>
        <v>-</v>
      </c>
      <c r="G390" s="9"/>
      <c r="H390" s="57"/>
      <c r="I390" s="57"/>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39" t="str">
        <f t="shared" ref="A391:A454" si="189">IF(OR(C391="U",C391="D"),A390+1,"ZERO")</f>
        <v>ZERO</v>
      </c>
      <c r="B391" s="39"/>
      <c r="C391" s="50" t="s">
        <v>34</v>
      </c>
      <c r="D391" s="10"/>
      <c r="E391" s="51" t="s">
        <v>34</v>
      </c>
      <c r="F391" s="52" t="str">
        <f>VLOOKUP(E391,ISTRUZIONI!$A$10:$B$15,2)</f>
        <v>-</v>
      </c>
      <c r="G391" s="9"/>
      <c r="H391" s="57"/>
      <c r="I391" s="57"/>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39" t="str">
        <f t="shared" si="189"/>
        <v>ZERO</v>
      </c>
      <c r="B392" s="39"/>
      <c r="C392" s="50" t="s">
        <v>34</v>
      </c>
      <c r="D392" s="10"/>
      <c r="E392" s="51" t="s">
        <v>34</v>
      </c>
      <c r="F392" s="52" t="str">
        <f>VLOOKUP(E392,ISTRUZIONI!$A$10:$B$15,2)</f>
        <v>-</v>
      </c>
      <c r="G392" s="9"/>
      <c r="H392" s="57"/>
      <c r="I392" s="57"/>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39" t="str">
        <f t="shared" si="189"/>
        <v>ZERO</v>
      </c>
      <c r="B393" s="39"/>
      <c r="C393" s="50" t="s">
        <v>34</v>
      </c>
      <c r="D393" s="10"/>
      <c r="E393" s="51" t="s">
        <v>34</v>
      </c>
      <c r="F393" s="52" t="str">
        <f>VLOOKUP(E393,ISTRUZIONI!$A$10:$B$15,2)</f>
        <v>-</v>
      </c>
      <c r="G393" s="9"/>
      <c r="H393" s="57"/>
      <c r="I393" s="57"/>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39" t="str">
        <f t="shared" si="189"/>
        <v>ZERO</v>
      </c>
      <c r="B394" s="39"/>
      <c r="C394" s="50" t="s">
        <v>34</v>
      </c>
      <c r="D394" s="10"/>
      <c r="E394" s="51" t="s">
        <v>34</v>
      </c>
      <c r="F394" s="52" t="str">
        <f>VLOOKUP(E394,ISTRUZIONI!$A$10:$B$15,2)</f>
        <v>-</v>
      </c>
      <c r="G394" s="9"/>
      <c r="H394" s="57"/>
      <c r="I394" s="57"/>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39" t="str">
        <f t="shared" si="189"/>
        <v>ZERO</v>
      </c>
      <c r="B395" s="39"/>
      <c r="C395" s="50" t="s">
        <v>34</v>
      </c>
      <c r="D395" s="10"/>
      <c r="E395" s="51" t="s">
        <v>34</v>
      </c>
      <c r="F395" s="52" t="str">
        <f>VLOOKUP(E395,ISTRUZIONI!$A$10:$B$15,2)</f>
        <v>-</v>
      </c>
      <c r="G395" s="9"/>
      <c r="H395" s="57"/>
      <c r="I395" s="57"/>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39" t="str">
        <f t="shared" si="189"/>
        <v>ZERO</v>
      </c>
      <c r="B396" s="39"/>
      <c r="C396" s="50" t="s">
        <v>34</v>
      </c>
      <c r="D396" s="10"/>
      <c r="E396" s="51" t="s">
        <v>34</v>
      </c>
      <c r="F396" s="52" t="str">
        <f>VLOOKUP(E396,ISTRUZIONI!$A$10:$B$15,2)</f>
        <v>-</v>
      </c>
      <c r="G396" s="9"/>
      <c r="H396" s="57"/>
      <c r="I396" s="57"/>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39" t="str">
        <f t="shared" si="189"/>
        <v>ZERO</v>
      </c>
      <c r="B397" s="39"/>
      <c r="C397" s="50" t="s">
        <v>34</v>
      </c>
      <c r="D397" s="10"/>
      <c r="E397" s="51" t="s">
        <v>34</v>
      </c>
      <c r="F397" s="52" t="str">
        <f>VLOOKUP(E397,ISTRUZIONI!$A$10:$B$15,2)</f>
        <v>-</v>
      </c>
      <c r="G397" s="9"/>
      <c r="H397" s="57"/>
      <c r="I397" s="57"/>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39" t="str">
        <f t="shared" si="189"/>
        <v>ZERO</v>
      </c>
      <c r="B398" s="39"/>
      <c r="C398" s="50" t="s">
        <v>34</v>
      </c>
      <c r="D398" s="10"/>
      <c r="E398" s="51" t="s">
        <v>34</v>
      </c>
      <c r="F398" s="52" t="str">
        <f>VLOOKUP(E398,ISTRUZIONI!$A$10:$B$15,2)</f>
        <v>-</v>
      </c>
      <c r="G398" s="9"/>
      <c r="H398" s="57"/>
      <c r="I398" s="57"/>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39" t="str">
        <f t="shared" si="189"/>
        <v>ZERO</v>
      </c>
      <c r="B399" s="39"/>
      <c r="C399" s="50" t="s">
        <v>34</v>
      </c>
      <c r="D399" s="10"/>
      <c r="E399" s="51" t="s">
        <v>34</v>
      </c>
      <c r="F399" s="52" t="str">
        <f>VLOOKUP(E399,ISTRUZIONI!$A$10:$B$15,2)</f>
        <v>-</v>
      </c>
      <c r="G399" s="9"/>
      <c r="H399" s="57"/>
      <c r="I399" s="57"/>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39" t="str">
        <f t="shared" si="189"/>
        <v>ZERO</v>
      </c>
      <c r="B400" s="39"/>
      <c r="C400" s="50" t="s">
        <v>34</v>
      </c>
      <c r="D400" s="10"/>
      <c r="E400" s="51" t="s">
        <v>34</v>
      </c>
      <c r="F400" s="52" t="str">
        <f>VLOOKUP(E400,ISTRUZIONI!$A$10:$B$15,2)</f>
        <v>-</v>
      </c>
      <c r="G400" s="9"/>
      <c r="H400" s="57"/>
      <c r="I400" s="57"/>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39" t="str">
        <f t="shared" si="189"/>
        <v>ZERO</v>
      </c>
      <c r="B401" s="39"/>
      <c r="C401" s="50" t="s">
        <v>34</v>
      </c>
      <c r="D401" s="10"/>
      <c r="E401" s="51" t="s">
        <v>34</v>
      </c>
      <c r="F401" s="52" t="str">
        <f>VLOOKUP(E401,ISTRUZIONI!$A$10:$B$15,2)</f>
        <v>-</v>
      </c>
      <c r="G401" s="9"/>
      <c r="H401" s="57"/>
      <c r="I401" s="57"/>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39" t="str">
        <f t="shared" si="189"/>
        <v>ZERO</v>
      </c>
      <c r="B402" s="39"/>
      <c r="C402" s="50" t="s">
        <v>34</v>
      </c>
      <c r="D402" s="10"/>
      <c r="E402" s="51" t="s">
        <v>34</v>
      </c>
      <c r="F402" s="52" t="str">
        <f>VLOOKUP(E402,ISTRUZIONI!$A$10:$B$15,2)</f>
        <v>-</v>
      </c>
      <c r="G402" s="9"/>
      <c r="H402" s="57"/>
      <c r="I402" s="57"/>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39" t="str">
        <f t="shared" si="189"/>
        <v>ZERO</v>
      </c>
      <c r="B403" s="39"/>
      <c r="C403" s="50" t="s">
        <v>34</v>
      </c>
      <c r="D403" s="10"/>
      <c r="E403" s="51" t="s">
        <v>34</v>
      </c>
      <c r="F403" s="52" t="str">
        <f>VLOOKUP(E403,ISTRUZIONI!$A$10:$B$15,2)</f>
        <v>-</v>
      </c>
      <c r="G403" s="9"/>
      <c r="H403" s="57"/>
      <c r="I403" s="57"/>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39" t="str">
        <f t="shared" si="189"/>
        <v>ZERO</v>
      </c>
      <c r="B404" s="39"/>
      <c r="C404" s="50" t="s">
        <v>34</v>
      </c>
      <c r="D404" s="10"/>
      <c r="E404" s="51" t="s">
        <v>34</v>
      </c>
      <c r="F404" s="52" t="str">
        <f>VLOOKUP(E404,ISTRUZIONI!$A$10:$B$15,2)</f>
        <v>-</v>
      </c>
      <c r="G404" s="9"/>
      <c r="H404" s="57"/>
      <c r="I404" s="57"/>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39" t="str">
        <f t="shared" si="189"/>
        <v>ZERO</v>
      </c>
      <c r="B405" s="39"/>
      <c r="C405" s="50" t="s">
        <v>34</v>
      </c>
      <c r="D405" s="10"/>
      <c r="E405" s="51" t="s">
        <v>34</v>
      </c>
      <c r="F405" s="52" t="str">
        <f>VLOOKUP(E405,ISTRUZIONI!$A$10:$B$15,2)</f>
        <v>-</v>
      </c>
      <c r="G405" s="9"/>
      <c r="H405" s="57"/>
      <c r="I405" s="57"/>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39" t="str">
        <f t="shared" si="189"/>
        <v>ZERO</v>
      </c>
      <c r="B406" s="39"/>
      <c r="C406" s="50" t="s">
        <v>34</v>
      </c>
      <c r="D406" s="10"/>
      <c r="E406" s="51" t="s">
        <v>34</v>
      </c>
      <c r="F406" s="52" t="str">
        <f>VLOOKUP(E406,ISTRUZIONI!$A$10:$B$15,2)</f>
        <v>-</v>
      </c>
      <c r="G406" s="9"/>
      <c r="H406" s="57"/>
      <c r="I406" s="57"/>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39" t="str">
        <f t="shared" si="189"/>
        <v>ZERO</v>
      </c>
      <c r="B407" s="39"/>
      <c r="C407" s="50" t="s">
        <v>34</v>
      </c>
      <c r="D407" s="10"/>
      <c r="E407" s="51" t="s">
        <v>34</v>
      </c>
      <c r="F407" s="52" t="str">
        <f>VLOOKUP(E407,ISTRUZIONI!$A$10:$B$15,2)</f>
        <v>-</v>
      </c>
      <c r="G407" s="9"/>
      <c r="H407" s="57"/>
      <c r="I407" s="57"/>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39" t="str">
        <f t="shared" si="189"/>
        <v>ZERO</v>
      </c>
      <c r="B408" s="39"/>
      <c r="C408" s="50" t="s">
        <v>34</v>
      </c>
      <c r="D408" s="10"/>
      <c r="E408" s="51" t="s">
        <v>34</v>
      </c>
      <c r="F408" s="52" t="str">
        <f>VLOOKUP(E408,ISTRUZIONI!$A$10:$B$15,2)</f>
        <v>-</v>
      </c>
      <c r="G408" s="9"/>
      <c r="H408" s="57"/>
      <c r="I408" s="57"/>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39" t="str">
        <f t="shared" si="189"/>
        <v>ZERO</v>
      </c>
      <c r="B409" s="39"/>
      <c r="C409" s="50" t="s">
        <v>34</v>
      </c>
      <c r="D409" s="10"/>
      <c r="E409" s="51" t="s">
        <v>34</v>
      </c>
      <c r="F409" s="52" t="str">
        <f>VLOOKUP(E409,ISTRUZIONI!$A$10:$B$15,2)</f>
        <v>-</v>
      </c>
      <c r="G409" s="9"/>
      <c r="H409" s="57"/>
      <c r="I409" s="57"/>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39" t="str">
        <f t="shared" si="189"/>
        <v>ZERO</v>
      </c>
      <c r="B410" s="39"/>
      <c r="C410" s="50" t="s">
        <v>34</v>
      </c>
      <c r="D410" s="10"/>
      <c r="E410" s="51" t="s">
        <v>34</v>
      </c>
      <c r="F410" s="52" t="str">
        <f>VLOOKUP(E410,ISTRUZIONI!$A$10:$B$15,2)</f>
        <v>-</v>
      </c>
      <c r="G410" s="9"/>
      <c r="H410" s="57"/>
      <c r="I410" s="57"/>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39" t="str">
        <f t="shared" si="189"/>
        <v>ZERO</v>
      </c>
      <c r="B411" s="39"/>
      <c r="C411" s="50" t="s">
        <v>34</v>
      </c>
      <c r="D411" s="10"/>
      <c r="E411" s="51" t="s">
        <v>34</v>
      </c>
      <c r="F411" s="52" t="str">
        <f>VLOOKUP(E411,ISTRUZIONI!$A$10:$B$15,2)</f>
        <v>-</v>
      </c>
      <c r="G411" s="9"/>
      <c r="H411" s="57"/>
      <c r="I411" s="57"/>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39" t="str">
        <f t="shared" si="189"/>
        <v>ZERO</v>
      </c>
      <c r="B412" s="39"/>
      <c r="C412" s="50" t="s">
        <v>34</v>
      </c>
      <c r="D412" s="10"/>
      <c r="E412" s="51" t="s">
        <v>34</v>
      </c>
      <c r="F412" s="52" t="str">
        <f>VLOOKUP(E412,ISTRUZIONI!$A$10:$B$15,2)</f>
        <v>-</v>
      </c>
      <c r="G412" s="9"/>
      <c r="H412" s="57"/>
      <c r="I412" s="57"/>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39" t="str">
        <f t="shared" si="189"/>
        <v>ZERO</v>
      </c>
      <c r="B413" s="39"/>
      <c r="C413" s="50" t="s">
        <v>34</v>
      </c>
      <c r="D413" s="10"/>
      <c r="E413" s="51" t="s">
        <v>34</v>
      </c>
      <c r="F413" s="52" t="str">
        <f>VLOOKUP(E413,ISTRUZIONI!$A$10:$B$15,2)</f>
        <v>-</v>
      </c>
      <c r="G413" s="9"/>
      <c r="H413" s="57"/>
      <c r="I413" s="57"/>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39" t="str">
        <f t="shared" si="189"/>
        <v>ZERO</v>
      </c>
      <c r="B414" s="39"/>
      <c r="C414" s="50" t="s">
        <v>34</v>
      </c>
      <c r="D414" s="10"/>
      <c r="E414" s="51" t="s">
        <v>34</v>
      </c>
      <c r="F414" s="52" t="str">
        <f>VLOOKUP(E414,ISTRUZIONI!$A$10:$B$15,2)</f>
        <v>-</v>
      </c>
      <c r="G414" s="9"/>
      <c r="H414" s="57"/>
      <c r="I414" s="57"/>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39" t="str">
        <f t="shared" si="189"/>
        <v>ZERO</v>
      </c>
      <c r="B415" s="39"/>
      <c r="C415" s="50" t="s">
        <v>34</v>
      </c>
      <c r="D415" s="10"/>
      <c r="E415" s="51" t="s">
        <v>34</v>
      </c>
      <c r="F415" s="52" t="str">
        <f>VLOOKUP(E415,ISTRUZIONI!$A$10:$B$15,2)</f>
        <v>-</v>
      </c>
      <c r="G415" s="9"/>
      <c r="H415" s="57"/>
      <c r="I415" s="57"/>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39" t="str">
        <f t="shared" si="189"/>
        <v>ZERO</v>
      </c>
      <c r="B416" s="39"/>
      <c r="C416" s="50" t="s">
        <v>34</v>
      </c>
      <c r="D416" s="10"/>
      <c r="E416" s="51" t="s">
        <v>34</v>
      </c>
      <c r="F416" s="52" t="str">
        <f>VLOOKUP(E416,ISTRUZIONI!$A$10:$B$15,2)</f>
        <v>-</v>
      </c>
      <c r="G416" s="9"/>
      <c r="H416" s="57"/>
      <c r="I416" s="57"/>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39" t="str">
        <f t="shared" si="189"/>
        <v>ZERO</v>
      </c>
      <c r="B417" s="39"/>
      <c r="C417" s="50" t="s">
        <v>34</v>
      </c>
      <c r="D417" s="10"/>
      <c r="E417" s="51" t="s">
        <v>34</v>
      </c>
      <c r="F417" s="52" t="str">
        <f>VLOOKUP(E417,ISTRUZIONI!$A$10:$B$15,2)</f>
        <v>-</v>
      </c>
      <c r="G417" s="9"/>
      <c r="H417" s="57"/>
      <c r="I417" s="57"/>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39" t="str">
        <f t="shared" si="189"/>
        <v>ZERO</v>
      </c>
      <c r="B418" s="39"/>
      <c r="C418" s="50" t="s">
        <v>34</v>
      </c>
      <c r="D418" s="10"/>
      <c r="E418" s="51" t="s">
        <v>34</v>
      </c>
      <c r="F418" s="52" t="str">
        <f>VLOOKUP(E418,ISTRUZIONI!$A$10:$B$15,2)</f>
        <v>-</v>
      </c>
      <c r="G418" s="9"/>
      <c r="H418" s="57"/>
      <c r="I418" s="57"/>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39" t="str">
        <f t="shared" si="189"/>
        <v>ZERO</v>
      </c>
      <c r="B419" s="39"/>
      <c r="C419" s="50" t="s">
        <v>34</v>
      </c>
      <c r="D419" s="10"/>
      <c r="E419" s="51" t="s">
        <v>34</v>
      </c>
      <c r="F419" s="52" t="str">
        <f>VLOOKUP(E419,ISTRUZIONI!$A$10:$B$15,2)</f>
        <v>-</v>
      </c>
      <c r="G419" s="9"/>
      <c r="H419" s="57"/>
      <c r="I419" s="57"/>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39" t="str">
        <f t="shared" si="189"/>
        <v>ZERO</v>
      </c>
      <c r="B420" s="39"/>
      <c r="C420" s="50" t="s">
        <v>34</v>
      </c>
      <c r="D420" s="10"/>
      <c r="E420" s="51" t="s">
        <v>34</v>
      </c>
      <c r="F420" s="52" t="str">
        <f>VLOOKUP(E420,ISTRUZIONI!$A$10:$B$15,2)</f>
        <v>-</v>
      </c>
      <c r="G420" s="9"/>
      <c r="H420" s="57"/>
      <c r="I420" s="57"/>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39" t="str">
        <f t="shared" si="189"/>
        <v>ZERO</v>
      </c>
      <c r="B421" s="39"/>
      <c r="C421" s="50" t="s">
        <v>34</v>
      </c>
      <c r="D421" s="10"/>
      <c r="E421" s="51" t="s">
        <v>34</v>
      </c>
      <c r="F421" s="52" t="str">
        <f>VLOOKUP(E421,ISTRUZIONI!$A$10:$B$15,2)</f>
        <v>-</v>
      </c>
      <c r="G421" s="9"/>
      <c r="H421" s="57"/>
      <c r="I421" s="57"/>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39" t="str">
        <f t="shared" si="189"/>
        <v>ZERO</v>
      </c>
      <c r="B422" s="39"/>
      <c r="C422" s="50" t="s">
        <v>34</v>
      </c>
      <c r="D422" s="10"/>
      <c r="E422" s="51" t="s">
        <v>34</v>
      </c>
      <c r="F422" s="52" t="str">
        <f>VLOOKUP(E422,ISTRUZIONI!$A$10:$B$15,2)</f>
        <v>-</v>
      </c>
      <c r="G422" s="9"/>
      <c r="H422" s="57"/>
      <c r="I422" s="57"/>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39" t="str">
        <f t="shared" si="189"/>
        <v>ZERO</v>
      </c>
      <c r="B423" s="39"/>
      <c r="C423" s="50" t="s">
        <v>34</v>
      </c>
      <c r="D423" s="10"/>
      <c r="E423" s="51" t="s">
        <v>34</v>
      </c>
      <c r="F423" s="52" t="str">
        <f>VLOOKUP(E423,ISTRUZIONI!$A$10:$B$15,2)</f>
        <v>-</v>
      </c>
      <c r="G423" s="9"/>
      <c r="H423" s="57"/>
      <c r="I423" s="57"/>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39" t="str">
        <f t="shared" si="189"/>
        <v>ZERO</v>
      </c>
      <c r="B424" s="39"/>
      <c r="C424" s="50" t="s">
        <v>34</v>
      </c>
      <c r="D424" s="10"/>
      <c r="E424" s="51" t="s">
        <v>34</v>
      </c>
      <c r="F424" s="52" t="str">
        <f>VLOOKUP(E424,ISTRUZIONI!$A$10:$B$15,2)</f>
        <v>-</v>
      </c>
      <c r="G424" s="9"/>
      <c r="H424" s="57"/>
      <c r="I424" s="57"/>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39" t="str">
        <f t="shared" si="189"/>
        <v>ZERO</v>
      </c>
      <c r="B425" s="39"/>
      <c r="C425" s="50" t="s">
        <v>34</v>
      </c>
      <c r="D425" s="10"/>
      <c r="E425" s="51" t="s">
        <v>34</v>
      </c>
      <c r="F425" s="52" t="str">
        <f>VLOOKUP(E425,ISTRUZIONI!$A$10:$B$15,2)</f>
        <v>-</v>
      </c>
      <c r="G425" s="9"/>
      <c r="H425" s="57"/>
      <c r="I425" s="57"/>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39" t="str">
        <f t="shared" si="189"/>
        <v>ZERO</v>
      </c>
      <c r="B426" s="39"/>
      <c r="C426" s="50" t="s">
        <v>34</v>
      </c>
      <c r="D426" s="10"/>
      <c r="E426" s="51" t="s">
        <v>34</v>
      </c>
      <c r="F426" s="52" t="str">
        <f>VLOOKUP(E426,ISTRUZIONI!$A$10:$B$15,2)</f>
        <v>-</v>
      </c>
      <c r="G426" s="9"/>
      <c r="H426" s="57"/>
      <c r="I426" s="57"/>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39" t="str">
        <f t="shared" si="189"/>
        <v>ZERO</v>
      </c>
      <c r="B427" s="39"/>
      <c r="C427" s="50" t="s">
        <v>34</v>
      </c>
      <c r="D427" s="10"/>
      <c r="E427" s="51" t="s">
        <v>34</v>
      </c>
      <c r="F427" s="52" t="str">
        <f>VLOOKUP(E427,ISTRUZIONI!$A$10:$B$15,2)</f>
        <v>-</v>
      </c>
      <c r="G427" s="9"/>
      <c r="H427" s="57"/>
      <c r="I427" s="57"/>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39" t="str">
        <f t="shared" si="189"/>
        <v>ZERO</v>
      </c>
      <c r="B428" s="39"/>
      <c r="C428" s="50" t="s">
        <v>34</v>
      </c>
      <c r="D428" s="10"/>
      <c r="E428" s="51" t="s">
        <v>34</v>
      </c>
      <c r="F428" s="52" t="str">
        <f>VLOOKUP(E428,ISTRUZIONI!$A$10:$B$15,2)</f>
        <v>-</v>
      </c>
      <c r="G428" s="9"/>
      <c r="H428" s="57"/>
      <c r="I428" s="57"/>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39" t="str">
        <f t="shared" si="189"/>
        <v>ZERO</v>
      </c>
      <c r="B429" s="39"/>
      <c r="C429" s="50" t="s">
        <v>34</v>
      </c>
      <c r="D429" s="10"/>
      <c r="E429" s="51" t="s">
        <v>34</v>
      </c>
      <c r="F429" s="52" t="str">
        <f>VLOOKUP(E429,ISTRUZIONI!$A$10:$B$15,2)</f>
        <v>-</v>
      </c>
      <c r="G429" s="9"/>
      <c r="H429" s="57"/>
      <c r="I429" s="57"/>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39" t="str">
        <f t="shared" si="189"/>
        <v>ZERO</v>
      </c>
      <c r="B430" s="39"/>
      <c r="C430" s="50" t="s">
        <v>34</v>
      </c>
      <c r="D430" s="10"/>
      <c r="E430" s="51" t="s">
        <v>34</v>
      </c>
      <c r="F430" s="52" t="str">
        <f>VLOOKUP(E430,ISTRUZIONI!$A$10:$B$15,2)</f>
        <v>-</v>
      </c>
      <c r="G430" s="9"/>
      <c r="H430" s="57"/>
      <c r="I430" s="57"/>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39" t="str">
        <f t="shared" si="189"/>
        <v>ZERO</v>
      </c>
      <c r="B431" s="39"/>
      <c r="C431" s="50" t="s">
        <v>34</v>
      </c>
      <c r="D431" s="10"/>
      <c r="E431" s="51" t="s">
        <v>34</v>
      </c>
      <c r="F431" s="52" t="str">
        <f>VLOOKUP(E431,ISTRUZIONI!$A$10:$B$15,2)</f>
        <v>-</v>
      </c>
      <c r="G431" s="9"/>
      <c r="H431" s="57"/>
      <c r="I431" s="57"/>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39" t="str">
        <f t="shared" si="189"/>
        <v>ZERO</v>
      </c>
      <c r="B432" s="39"/>
      <c r="C432" s="50" t="s">
        <v>34</v>
      </c>
      <c r="D432" s="10"/>
      <c r="E432" s="51" t="s">
        <v>34</v>
      </c>
      <c r="F432" s="52" t="str">
        <f>VLOOKUP(E432,ISTRUZIONI!$A$10:$B$15,2)</f>
        <v>-</v>
      </c>
      <c r="G432" s="9"/>
      <c r="H432" s="57"/>
      <c r="I432" s="57"/>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39" t="str">
        <f t="shared" si="189"/>
        <v>ZERO</v>
      </c>
      <c r="B433" s="39"/>
      <c r="C433" s="50" t="s">
        <v>34</v>
      </c>
      <c r="D433" s="10"/>
      <c r="E433" s="51" t="s">
        <v>34</v>
      </c>
      <c r="F433" s="52" t="str">
        <f>VLOOKUP(E433,ISTRUZIONI!$A$10:$B$15,2)</f>
        <v>-</v>
      </c>
      <c r="G433" s="9"/>
      <c r="H433" s="57"/>
      <c r="I433" s="57"/>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39" t="str">
        <f t="shared" si="189"/>
        <v>ZERO</v>
      </c>
      <c r="B434" s="39"/>
      <c r="C434" s="50" t="s">
        <v>34</v>
      </c>
      <c r="D434" s="10"/>
      <c r="E434" s="51" t="s">
        <v>34</v>
      </c>
      <c r="F434" s="52" t="str">
        <f>VLOOKUP(E434,ISTRUZIONI!$A$10:$B$15,2)</f>
        <v>-</v>
      </c>
      <c r="G434" s="9"/>
      <c r="H434" s="57"/>
      <c r="I434" s="57"/>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39" t="str">
        <f t="shared" si="189"/>
        <v>ZERO</v>
      </c>
      <c r="B435" s="39"/>
      <c r="C435" s="50" t="s">
        <v>34</v>
      </c>
      <c r="D435" s="10"/>
      <c r="E435" s="51" t="s">
        <v>34</v>
      </c>
      <c r="F435" s="52" t="str">
        <f>VLOOKUP(E435,ISTRUZIONI!$A$10:$B$15,2)</f>
        <v>-</v>
      </c>
      <c r="G435" s="9"/>
      <c r="H435" s="57"/>
      <c r="I435" s="57"/>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39" t="str">
        <f t="shared" si="189"/>
        <v>ZERO</v>
      </c>
      <c r="B436" s="39"/>
      <c r="C436" s="50" t="s">
        <v>34</v>
      </c>
      <c r="D436" s="10"/>
      <c r="E436" s="51" t="s">
        <v>34</v>
      </c>
      <c r="F436" s="52" t="str">
        <f>VLOOKUP(E436,ISTRUZIONI!$A$10:$B$15,2)</f>
        <v>-</v>
      </c>
      <c r="G436" s="9"/>
      <c r="H436" s="57"/>
      <c r="I436" s="57"/>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39" t="str">
        <f t="shared" si="189"/>
        <v>ZERO</v>
      </c>
      <c r="B437" s="39"/>
      <c r="C437" s="50" t="s">
        <v>34</v>
      </c>
      <c r="D437" s="10"/>
      <c r="E437" s="51" t="s">
        <v>34</v>
      </c>
      <c r="F437" s="52" t="str">
        <f>VLOOKUP(E437,ISTRUZIONI!$A$10:$B$15,2)</f>
        <v>-</v>
      </c>
      <c r="G437" s="9"/>
      <c r="H437" s="57"/>
      <c r="I437" s="57"/>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39" t="str">
        <f t="shared" si="189"/>
        <v>ZERO</v>
      </c>
      <c r="B438" s="39"/>
      <c r="C438" s="50" t="s">
        <v>34</v>
      </c>
      <c r="D438" s="10"/>
      <c r="E438" s="51" t="s">
        <v>34</v>
      </c>
      <c r="F438" s="52" t="str">
        <f>VLOOKUP(E438,ISTRUZIONI!$A$10:$B$15,2)</f>
        <v>-</v>
      </c>
      <c r="G438" s="9"/>
      <c r="H438" s="57"/>
      <c r="I438" s="57"/>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39" t="str">
        <f t="shared" si="189"/>
        <v>ZERO</v>
      </c>
      <c r="B439" s="39"/>
      <c r="C439" s="50" t="s">
        <v>34</v>
      </c>
      <c r="D439" s="10"/>
      <c r="E439" s="51" t="s">
        <v>34</v>
      </c>
      <c r="F439" s="52" t="str">
        <f>VLOOKUP(E439,ISTRUZIONI!$A$10:$B$15,2)</f>
        <v>-</v>
      </c>
      <c r="G439" s="9"/>
      <c r="H439" s="57"/>
      <c r="I439" s="57"/>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39" t="str">
        <f t="shared" si="189"/>
        <v>ZERO</v>
      </c>
      <c r="B440" s="39"/>
      <c r="C440" s="50" t="s">
        <v>34</v>
      </c>
      <c r="D440" s="10"/>
      <c r="E440" s="51" t="s">
        <v>34</v>
      </c>
      <c r="F440" s="52" t="str">
        <f>VLOOKUP(E440,ISTRUZIONI!$A$10:$B$15,2)</f>
        <v>-</v>
      </c>
      <c r="G440" s="9"/>
      <c r="H440" s="57"/>
      <c r="I440" s="57"/>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39" t="str">
        <f t="shared" si="189"/>
        <v>ZERO</v>
      </c>
      <c r="B441" s="39"/>
      <c r="C441" s="50" t="s">
        <v>34</v>
      </c>
      <c r="D441" s="10"/>
      <c r="E441" s="51" t="s">
        <v>34</v>
      </c>
      <c r="F441" s="52" t="str">
        <f>VLOOKUP(E441,ISTRUZIONI!$A$10:$B$15,2)</f>
        <v>-</v>
      </c>
      <c r="G441" s="9"/>
      <c r="H441" s="57"/>
      <c r="I441" s="57"/>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39" t="str">
        <f t="shared" si="189"/>
        <v>ZERO</v>
      </c>
      <c r="B442" s="39"/>
      <c r="C442" s="50" t="s">
        <v>34</v>
      </c>
      <c r="D442" s="10"/>
      <c r="E442" s="51" t="s">
        <v>34</v>
      </c>
      <c r="F442" s="52" t="str">
        <f>VLOOKUP(E442,ISTRUZIONI!$A$10:$B$15,2)</f>
        <v>-</v>
      </c>
      <c r="G442" s="9"/>
      <c r="H442" s="57"/>
      <c r="I442" s="57"/>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39" t="str">
        <f t="shared" si="189"/>
        <v>ZERO</v>
      </c>
      <c r="B443" s="39"/>
      <c r="C443" s="50" t="s">
        <v>34</v>
      </c>
      <c r="D443" s="10"/>
      <c r="E443" s="51" t="s">
        <v>34</v>
      </c>
      <c r="F443" s="52" t="str">
        <f>VLOOKUP(E443,ISTRUZIONI!$A$10:$B$15,2)</f>
        <v>-</v>
      </c>
      <c r="G443" s="9"/>
      <c r="H443" s="57"/>
      <c r="I443" s="57"/>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39" t="str">
        <f t="shared" si="189"/>
        <v>ZERO</v>
      </c>
      <c r="B444" s="39"/>
      <c r="C444" s="50" t="s">
        <v>34</v>
      </c>
      <c r="D444" s="10"/>
      <c r="E444" s="51" t="s">
        <v>34</v>
      </c>
      <c r="F444" s="52" t="str">
        <f>VLOOKUP(E444,ISTRUZIONI!$A$10:$B$15,2)</f>
        <v>-</v>
      </c>
      <c r="G444" s="9"/>
      <c r="H444" s="57"/>
      <c r="I444" s="57"/>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39" t="str">
        <f t="shared" si="189"/>
        <v>ZERO</v>
      </c>
      <c r="B445" s="39"/>
      <c r="C445" s="50" t="s">
        <v>34</v>
      </c>
      <c r="D445" s="10"/>
      <c r="E445" s="51" t="s">
        <v>34</v>
      </c>
      <c r="F445" s="52" t="str">
        <f>VLOOKUP(E445,ISTRUZIONI!$A$10:$B$15,2)</f>
        <v>-</v>
      </c>
      <c r="G445" s="9"/>
      <c r="H445" s="57"/>
      <c r="I445" s="57"/>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39" t="str">
        <f t="shared" si="189"/>
        <v>ZERO</v>
      </c>
      <c r="B446" s="39"/>
      <c r="C446" s="50" t="s">
        <v>34</v>
      </c>
      <c r="D446" s="10"/>
      <c r="E446" s="51" t="s">
        <v>34</v>
      </c>
      <c r="F446" s="52" t="str">
        <f>VLOOKUP(E446,ISTRUZIONI!$A$10:$B$15,2)</f>
        <v>-</v>
      </c>
      <c r="G446" s="9"/>
      <c r="H446" s="57"/>
      <c r="I446" s="57"/>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39" t="str">
        <f t="shared" si="189"/>
        <v>ZERO</v>
      </c>
      <c r="B447" s="39"/>
      <c r="C447" s="50" t="s">
        <v>34</v>
      </c>
      <c r="D447" s="10"/>
      <c r="E447" s="51" t="s">
        <v>34</v>
      </c>
      <c r="F447" s="52" t="str">
        <f>VLOOKUP(E447,ISTRUZIONI!$A$10:$B$15,2)</f>
        <v>-</v>
      </c>
      <c r="G447" s="9"/>
      <c r="H447" s="57"/>
      <c r="I447" s="57"/>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39" t="str">
        <f t="shared" si="189"/>
        <v>ZERO</v>
      </c>
      <c r="B448" s="39"/>
      <c r="C448" s="50" t="s">
        <v>34</v>
      </c>
      <c r="D448" s="10"/>
      <c r="E448" s="51" t="s">
        <v>34</v>
      </c>
      <c r="F448" s="52" t="str">
        <f>VLOOKUP(E448,ISTRUZIONI!$A$10:$B$15,2)</f>
        <v>-</v>
      </c>
      <c r="G448" s="9"/>
      <c r="H448" s="57"/>
      <c r="I448" s="57"/>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39" t="str">
        <f t="shared" si="189"/>
        <v>ZERO</v>
      </c>
      <c r="B449" s="39"/>
      <c r="C449" s="50" t="s">
        <v>34</v>
      </c>
      <c r="D449" s="10"/>
      <c r="E449" s="51" t="s">
        <v>34</v>
      </c>
      <c r="F449" s="52" t="str">
        <f>VLOOKUP(E449,ISTRUZIONI!$A$10:$B$15,2)</f>
        <v>-</v>
      </c>
      <c r="G449" s="9"/>
      <c r="H449" s="57"/>
      <c r="I449" s="57"/>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39" t="str">
        <f t="shared" si="189"/>
        <v>ZERO</v>
      </c>
      <c r="B450" s="39"/>
      <c r="C450" s="50" t="s">
        <v>34</v>
      </c>
      <c r="D450" s="10"/>
      <c r="E450" s="51" t="s">
        <v>34</v>
      </c>
      <c r="F450" s="52" t="str">
        <f>VLOOKUP(E450,ISTRUZIONI!$A$10:$B$15,2)</f>
        <v>-</v>
      </c>
      <c r="G450" s="9"/>
      <c r="H450" s="57"/>
      <c r="I450" s="57"/>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39" t="str">
        <f t="shared" si="189"/>
        <v>ZERO</v>
      </c>
      <c r="B451" s="39"/>
      <c r="C451" s="50" t="s">
        <v>34</v>
      </c>
      <c r="D451" s="10"/>
      <c r="E451" s="51" t="s">
        <v>34</v>
      </c>
      <c r="F451" s="52" t="str">
        <f>VLOOKUP(E451,ISTRUZIONI!$A$10:$B$15,2)</f>
        <v>-</v>
      </c>
      <c r="G451" s="9"/>
      <c r="H451" s="57"/>
      <c r="I451" s="57"/>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39" t="str">
        <f t="shared" si="189"/>
        <v>ZERO</v>
      </c>
      <c r="B452" s="39"/>
      <c r="C452" s="50" t="s">
        <v>34</v>
      </c>
      <c r="D452" s="10"/>
      <c r="E452" s="51" t="s">
        <v>34</v>
      </c>
      <c r="F452" s="52" t="str">
        <f>VLOOKUP(E452,ISTRUZIONI!$A$10:$B$15,2)</f>
        <v>-</v>
      </c>
      <c r="G452" s="9"/>
      <c r="H452" s="57"/>
      <c r="I452" s="57"/>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39" t="str">
        <f t="shared" si="189"/>
        <v>ZERO</v>
      </c>
      <c r="B453" s="39"/>
      <c r="C453" s="50" t="s">
        <v>34</v>
      </c>
      <c r="D453" s="10"/>
      <c r="E453" s="51" t="s">
        <v>34</v>
      </c>
      <c r="F453" s="52" t="str">
        <f>VLOOKUP(E453,ISTRUZIONI!$A$10:$B$15,2)</f>
        <v>-</v>
      </c>
      <c r="G453" s="9"/>
      <c r="H453" s="57"/>
      <c r="I453" s="57"/>
      <c r="J453" s="28">
        <f t="shared" ref="J453:J516" si="190">(IF(OR(ISBLANK(H453),ISBLANK(I453)),0,IF(H453&gt;I453,"ERRORE",IF(AND(H453&lt;=DATEVALUE("31/12/2022"),H453&gt;=DATEVALUE("1/1/2022"),I453&gt;DATEVALUE("31/12/2022")),DATEDIF(H453,"31/12/2022","d")+1,IF(AND(H453&lt;=DATEVALUE("31/12/2022"),H453&gt;=DATEVALUE("1/1/2022"),I453&lt;=DATEVALUE("31/12/2022")),DATEDIF(H453,I453,"d")+1,IF(AND(I453&lt;=DATEVALUE("31/12/2022"),I453&gt;=DATEVALUE("1/1/2022"),H453&lt;DATEVALUE("1/1/2022")),DATEDIF("1/1/2022",I453,"d")+1,IF(AND(H453&lt;DATEVALUE("1/1/2022"),I453&gt;DATEVALUE("31/12/2022")),DATEDIF("1/1/2022","31/12/2022","d")+1,))))))/30)*G453</f>
        <v>0</v>
      </c>
      <c r="K453" s="28" t="str">
        <f t="shared" si="188"/>
        <v>Compilare anagrafica</v>
      </c>
      <c r="L453" s="5"/>
      <c r="M453" s="31">
        <f t="shared" ref="M453:M516" si="191">IF(OR(ISBLANK(H453),ISBLANK(I453)),0, IF(H453&gt;I453,"ERRORE",IF(H453&gt;DATEVALUE("31/1/2022"),0,IF(I453&lt;DATEVALUE("1/1/2022"),0,IF(AND(H453&lt;=DATEVALUE("31/1/2022"),H453&gt;=DATEVALUE("1/1/2022"),I453&gt;DATEVALUE("31/1/2022")),DATEDIF(H453,"31/1/2022","d")+1,IF(AND(H453&lt;=DATEVALUE("31/1/2022"),H453&gt;=DATEVALUE("1/1/2022"),I453&lt;=DATEVALUE("31/1/2022")),DATEDIF(H453,I453,"d")+1,IF(AND(I453&lt;=DATEVALUE("31/1/2022"),I453&gt;=DATEVALUE("1/1/2022"),H453&lt;DATEVALUE("1/1/2022")),DATEDIF("1/1/2022",I453,"d")+1,IF(AND(H453&lt;DATEVALUE("1/1/2022"),I453&gt;DATEVALUE("31/1/2022")),DATEDIF("1/1/2022","31/1/2022","d")+1,))))))))</f>
        <v>0</v>
      </c>
      <c r="N453">
        <f t="shared" ref="N453:N516" si="192">IF(OR(ISBLANK(H453),ISBLANK(I453)),0, IF(H453&gt;I453,"ERRORE",IF(H453&gt;DATEVALUE("28/2/2022"),0,IF(I453&lt;DATEVALUE("1/2/2022"),0,IF(AND(H453&lt;=DATEVALUE("28/2/2022"),H453&gt;=DATEVALUE("1/2/2022"),I453&gt;DATEVALUE("28/2/2022")),DATEDIF(H453,"28/2/2022","d")+1,IF(AND(H453&lt;=DATEVALUE("28/2/2022"),H453&gt;=DATEVALUE("1/2/2022"),I453&lt;=DATEVALUE("28/2/2022")),DATEDIF(H453,I453,"d")+1,IF(AND(I453&lt;=DATEVALUE("28/2/2022"),I453&gt;=DATEVALUE("1/2/2022"),H453&lt;DATEVALUE("1/2/2022")),DATEDIF("1/2/2022",I453,"d")+1,IF(AND(H453&lt;DATEVALUE("1/2/2022"),I453&gt;DATEVALUE("28/2/2022")),DATEDIF("1/2/2022","28/2/2022","d")+1,))))))))</f>
        <v>0</v>
      </c>
      <c r="O453">
        <f t="shared" ref="O453:O516" si="193">IF(OR(ISBLANK(H453),ISBLANK(I453)),0, IF(H453&gt;I453,"ERRORE",IF(H453&gt;DATEVALUE("31/3/2022"),0,IF(I453&lt;DATEVALUE("1/3/2022"),0,IF(AND(H453&lt;=DATEVALUE("31/3/2022"),H453&gt;=DATEVALUE("1/3/2022"),I453&gt;DATEVALUE("31/3/2022")),DATEDIF(H453,"31/3/2022","d")+1,IF(AND(H453&lt;=DATEVALUE("31/3/2022"),H453&gt;=DATEVALUE("1/3/2022"),I453&lt;=DATEVALUE("31/3/2022")),DATEDIF(H453,I453,"d")+1,IF(AND(I453&lt;=DATEVALUE("31/3/2022"),I453&gt;=DATEVALUE("1/3/2022"),H453&lt;DATEVALUE("1/3/2022")),DATEDIF("1/3/2022",I453,"d")+1,IF(AND(H453&lt;DATEVALUE("1/3/2022"),I453&gt;DATEVALUE("31/3/2022")),DATEDIF("1/3/2022","31/3/2022","d")+1,))))))))</f>
        <v>0</v>
      </c>
      <c r="P453">
        <f t="shared" ref="P453:P516" si="194">IF(OR(ISBLANK(H453),ISBLANK(I453)),0, IF(H453&gt;I453,"ERRORE",IF(H453&gt;DATEVALUE("30/4/2022"),0,IF(I453&lt;DATEVALUE("1/4/2022"),0,IF(AND(H453&lt;=DATEVALUE("30/4/2022"),H453&gt;=DATEVALUE("1/4/2022"),I453&gt;DATEVALUE("30/4/2022")),DATEDIF(H453,"30/4/2022","d")+1,IF(AND(H453&lt;=DATEVALUE("30/4/2022"),H453&gt;=DATEVALUE("1/4/2022"),I453&lt;=DATEVALUE("30/4/2022")),DATEDIF(H453,I453,"d")+1,IF(AND(I453&lt;=DATEVALUE("30/4/2022"),I453&gt;=DATEVALUE("1/4/2022"),H453&lt;DATEVALUE("1/4/2022")),DATEDIF("1/4/2022",I453,"d")+1,IF(AND(H453&lt;DATEVALUE("1/4/2022"),I453&gt;DATEVALUE("30/4/2022")),DATEDIF("1/4/2022","30/4/2022","d")+1,))))))))</f>
        <v>0</v>
      </c>
      <c r="Q453">
        <f t="shared" ref="Q453:Q516" si="195">IF(OR(ISBLANK(H453),ISBLANK(I453)),0, IF(H453&gt;I453,"ERRORE",IF(H453&gt;DATEVALUE("31/5/2022"),0,IF(I453&lt;DATEVALUE("1/5/2022"),0,IF(AND(H453&lt;=DATEVALUE("31/5/2022"),H453&gt;=DATEVALUE("1/5/2022"),I453&gt;DATEVALUE("31/5/2022")),DATEDIF(H453,"31/5/2022","d")+1,IF(AND(H453&lt;=DATEVALUE("31/5/2022"),H453&gt;=DATEVALUE("1/5/2022"),I453&lt;=DATEVALUE("31/5/2022")),DATEDIF(H453,I453,"d")+1,IF(AND(I453&lt;=DATEVALUE("31/5/2022"),I453&gt;=DATEVALUE("1/5/2022"),H453&lt;DATEVALUE("1/5/2022")),DATEDIF("1/5/2022",I453,"d")+1,IF(AND(H453&lt;DATEVALUE("1/5/2022"),I453&gt;DATEVALUE("31/5/2022")),DATEDIF("1/5/2022","31/5/2022","d")+1,))))))))</f>
        <v>0</v>
      </c>
      <c r="R453">
        <f t="shared" ref="R453:R516" si="196">IF(OR(ISBLANK(H453),ISBLANK(I453)),0, IF(H453&gt;I453,"ERRORE",IF(H453&gt;DATEVALUE("30/6/2022"),0,IF(I453&lt;DATEVALUE("1/6/2022"),0,IF(AND(H453&lt;=DATEVALUE("30/6/2022"),H453&gt;=DATEVALUE("1/6/2022"),I453&gt;DATEVALUE("30/6/2022")),DATEDIF(H453,"30/6/2022","d")+1,IF(AND(H453&lt;=DATEVALUE("30/6/2022"),H453&gt;=DATEVALUE("1/6/2022"),I453&lt;=DATEVALUE("30/6/2022")),DATEDIF(H453,I453,"d")+1,IF(AND(I453&lt;=DATEVALUE("30/6/2022"),I453&gt;=DATEVALUE("1/6/2022"),H453&lt;DATEVALUE("1/6/2022")),DATEDIF("1/6/2022",I453,"d")+1,IF(AND(H453&lt;DATEVALUE("1/6/2022"),I453&gt;DATEVALUE("30/6/2022")),DATEDIF("1/6/2022","30/6/2022","d")+1,))))))))</f>
        <v>0</v>
      </c>
      <c r="S453">
        <f t="shared" ref="S453:S516" si="197">IF(OR(ISBLANK(H453),ISBLANK(I453)),0, IF(H453&gt;I453,"ERRORE",IF(H453&gt;DATEVALUE("31/7/2022"),0,IF(I453&lt;DATEVALUE("1/7/2022"),0,IF(AND(H453&lt;=DATEVALUE("31/7/2022"),H453&gt;=DATEVALUE("1/7/2022"),I453&gt;DATEVALUE("31/7/2022")),DATEDIF(H453,"31/7/2022","d")+1,IF(AND(H453&lt;=DATEVALUE("31/7/2022"),H453&gt;=DATEVALUE("1/7/2022"),I453&lt;=DATEVALUE("31/7/2022")),DATEDIF(H453,I453,"d")+1,IF(AND(I453&lt;=DATEVALUE("31/7/2022"),I453&gt;=DATEVALUE("1/7/2022"),H453&lt;DATEVALUE("1/7/2022")),DATEDIF("1/7/2022",I453,"d")+1,IF(AND(H453&lt;DATEVALUE("1/7/2022"),I453&gt;DATEVALUE("31/7/2022")),DATEDIF("1/7/2022","31/7/2022","d")+1,))))))))</f>
        <v>0</v>
      </c>
      <c r="T453">
        <f t="shared" ref="T453:T516" si="198">IF(OR(ISBLANK(H453),ISBLANK(I453)),0,IF(H453&gt;I453,"ERRORE",IF(H453&gt;DATEVALUE("31/8/2022"),0,IF(I453&lt;DATEVALUE("1/8/2022"),0,IF(AND(H453&lt;=DATEVALUE("31/8/2022"),H453&gt;=DATEVALUE("1/8/2022"),I453&gt;DATEVALUE("31/8/2022")),DATEDIF(H453,"31/8/2022","d")+1,IF(AND(H453&lt;=DATEVALUE("31/8/2022"),H453&gt;=DATEVALUE("1/8/2022"),I453&lt;=DATEVALUE("31/8/2022")),DATEDIF(H453,I453,"d")+1,IF(AND(I453&lt;=DATEVALUE("31/8/2022"),I453&gt;=DATEVALUE("1/8/2022"),H453&lt;DATEVALUE("1/8/2022")),DATEDIF("1/8/2022",I453,"d")+1,IF(AND(H453&lt;DATEVALUE("1/8/2022"),I453&gt;DATEVALUE("31/8/2022")),DATEDIF("1/8/2022","31/8/2022","d")+1,))))))))</f>
        <v>0</v>
      </c>
      <c r="U453">
        <f t="shared" ref="U453:U516" si="199">IF(OR(ISBLANK(H453),ISBLANK(I453)),0, IF(H453&gt;I453,"ERRORE",IF(H453&gt;DATEVALUE("30/9/2022"),0,IF(I453&lt;DATEVALUE("1/9/2022"),0,IF(AND(H453&lt;=DATEVALUE("30/9/2022"),H453&gt;=DATEVALUE("1/9/2022"),I453&gt;DATEVALUE("30/9/2022")),DATEDIF(H453,"30/9/2022","d")+1,IF(AND(H453&lt;=DATEVALUE("30/9/2022"),H453&gt;=DATEVALUE("1/9/2022"),I453&lt;=DATEVALUE("30/9/2022")),DATEDIF(H453,I453,"d")+1,IF(AND(I453&lt;=DATEVALUE("30/9/2022"),I453&gt;=DATEVALUE("1/9/2022"),H453&lt;DATEVALUE("1/9/2022")),DATEDIF("1/9/2022",I453,"d")+1,IF(AND(H453&lt;DATEVALUE("1/9/2022"),I453&gt;DATEVALUE("30/9/2022")),DATEDIF("1/9/2022","30/9/2022","d")+1,))))))))</f>
        <v>0</v>
      </c>
      <c r="V453">
        <f t="shared" ref="V453:V516" si="200">IF(OR(ISBLANK(H453),ISBLANK(I453)),0, IF(H453&gt;I453,"ERRORE",IF(H453&gt;DATEVALUE("31/10/2022"),0,IF(I453&lt;DATEVALUE("1/10/2022"),0,IF(AND(H453&lt;=DATEVALUE("31/10/2022"),H453&gt;=DATEVALUE("1/10/2022"),I453&gt;DATEVALUE("31/10/2022")),DATEDIF(H453,"31/10/2022","d")+1,IF(AND(H453&lt;=DATEVALUE("31/10/2022"),H453&gt;=DATEVALUE("1/10/2022"),I453&lt;=DATEVALUE("31/10/2022")),DATEDIF(H453,I453,"d")+1,IF(AND(I453&lt;=DATEVALUE("31/10/2022"),I453&gt;=DATEVALUE("1/10/2022"),H453&lt;DATEVALUE("1/10/2022")),DATEDIF("1/10/2022",I453,"d")+1,IF(AND(H453&lt;DATEVALUE("1/10/2022"),I453&gt;DATEVALUE("31/10/2022")),DATEDIF("1/10/2022","31/10/2022","d")+1,))))))))</f>
        <v>0</v>
      </c>
      <c r="W453">
        <f t="shared" ref="W453:W516" si="201">IF(OR(ISBLANK(H453),ISBLANK(I453)),0, IF(H453&gt;I453,"ERRORE",IF(H453&gt;DATEVALUE("30/11/2022"),0,IF(I453&lt;DATEVALUE("1/11/2022"),0,IF(AND(H453&lt;=DATEVALUE("30/11/2022"),H453&gt;=DATEVALUE("1/11/2022"),I453&gt;DATEVALUE("30/11/2022")),DATEDIF(H453,"30/11/2022","d")+1,IF(AND(H453&lt;=DATEVALUE("30/11/2022"),H453&gt;=DATEVALUE("1/11/2022"),I453&lt;=DATEVALUE("30/11/2022")),DATEDIF(H453,I453,"d")+1,IF(AND(I453&lt;=DATEVALUE("30/11/2022"),I453&gt;=DATEVALUE("1/11/2022"),H453&lt;DATEVALUE("1/11/2022")),DATEDIF("1/11/2022",I453,"d")+1,IF(AND(H453&lt;DATEVALUE("1/11/2022"),I453&gt;DATEVALUE("30/11/2022")),DATEDIF("1/11/2022","30/11/2022","d")+1,))))))))</f>
        <v>0</v>
      </c>
      <c r="X453">
        <f t="shared" ref="X453:X516" si="202">IF(OR(ISBLANK(H453),ISBLANK(I453)),0, IF(H453&gt;I453,"ERRORE",IF(H453&gt;DATEVALUE("31/12/2022"),0,IF(I453&lt;DATEVALUE("1/12/2022"),0,IF(AND(H453&lt;=DATEVALUE("31/12/2022"),H453&gt;=DATEVALUE("1/12/2022"),I453&gt;DATEVALUE("31/12/2022")),DATEDIF(H453,"31/12/2022","d")+1,IF(AND(H453&lt;=DATEVALUE("31/12/2022"),H453&gt;=DATEVALUE("1/12/2022"),I453&lt;=DATEVALUE("31/12/2022")),DATEDIF(H453,I453,"d")+1,IF(AND(I453&lt;=DATEVALUE("31/12/2022"),I453&gt;=DATEVALUE("1/12/2022"),H453&lt;DATEVALUE("1/12/2022")),DATEDIF("1/12/2022",I453,"d")+1,IF(AND(H453&lt;DATEVALUE("1/12/2022"),I453&gt;DATEVALUE("31/12/2022")),DATEDIF("1/12/2022","31/12/2022","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39" t="str">
        <f t="shared" si="189"/>
        <v>ZERO</v>
      </c>
      <c r="B454" s="39"/>
      <c r="C454" s="50" t="s">
        <v>34</v>
      </c>
      <c r="D454" s="10"/>
      <c r="E454" s="51" t="s">
        <v>34</v>
      </c>
      <c r="F454" s="52" t="str">
        <f>VLOOKUP(E454,ISTRUZIONI!$A$10:$B$15,2)</f>
        <v>-</v>
      </c>
      <c r="G454" s="9"/>
      <c r="H454" s="57"/>
      <c r="I454" s="57"/>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39" t="str">
        <f t="shared" ref="A455:A518" si="216">IF(OR(C455="U",C455="D"),A454+1,"ZERO")</f>
        <v>ZERO</v>
      </c>
      <c r="B455" s="39"/>
      <c r="C455" s="50" t="s">
        <v>34</v>
      </c>
      <c r="D455" s="10"/>
      <c r="E455" s="51" t="s">
        <v>34</v>
      </c>
      <c r="F455" s="52" t="str">
        <f>VLOOKUP(E455,ISTRUZIONI!$A$10:$B$15,2)</f>
        <v>-</v>
      </c>
      <c r="G455" s="9"/>
      <c r="H455" s="57"/>
      <c r="I455" s="57"/>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39" t="str">
        <f t="shared" si="216"/>
        <v>ZERO</v>
      </c>
      <c r="B456" s="39"/>
      <c r="C456" s="50" t="s">
        <v>34</v>
      </c>
      <c r="D456" s="10"/>
      <c r="E456" s="51" t="s">
        <v>34</v>
      </c>
      <c r="F456" s="52" t="str">
        <f>VLOOKUP(E456,ISTRUZIONI!$A$10:$B$15,2)</f>
        <v>-</v>
      </c>
      <c r="G456" s="9"/>
      <c r="H456" s="57"/>
      <c r="I456" s="57"/>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39" t="str">
        <f t="shared" si="216"/>
        <v>ZERO</v>
      </c>
      <c r="B457" s="39"/>
      <c r="C457" s="50" t="s">
        <v>34</v>
      </c>
      <c r="D457" s="10"/>
      <c r="E457" s="51" t="s">
        <v>34</v>
      </c>
      <c r="F457" s="52" t="str">
        <f>VLOOKUP(E457,ISTRUZIONI!$A$10:$B$15,2)</f>
        <v>-</v>
      </c>
      <c r="G457" s="9"/>
      <c r="H457" s="57"/>
      <c r="I457" s="57"/>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39" t="str">
        <f t="shared" si="216"/>
        <v>ZERO</v>
      </c>
      <c r="B458" s="39"/>
      <c r="C458" s="50" t="s">
        <v>34</v>
      </c>
      <c r="D458" s="10"/>
      <c r="E458" s="51" t="s">
        <v>34</v>
      </c>
      <c r="F458" s="52" t="str">
        <f>VLOOKUP(E458,ISTRUZIONI!$A$10:$B$15,2)</f>
        <v>-</v>
      </c>
      <c r="G458" s="9"/>
      <c r="H458" s="57"/>
      <c r="I458" s="57"/>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39" t="str">
        <f t="shared" si="216"/>
        <v>ZERO</v>
      </c>
      <c r="B459" s="39"/>
      <c r="C459" s="50" t="s">
        <v>34</v>
      </c>
      <c r="D459" s="10"/>
      <c r="E459" s="51" t="s">
        <v>34</v>
      </c>
      <c r="F459" s="52" t="str">
        <f>VLOOKUP(E459,ISTRUZIONI!$A$10:$B$15,2)</f>
        <v>-</v>
      </c>
      <c r="G459" s="9"/>
      <c r="H459" s="57"/>
      <c r="I459" s="57"/>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39" t="str">
        <f t="shared" si="216"/>
        <v>ZERO</v>
      </c>
      <c r="B460" s="39"/>
      <c r="C460" s="50" t="s">
        <v>34</v>
      </c>
      <c r="D460" s="10"/>
      <c r="E460" s="51" t="s">
        <v>34</v>
      </c>
      <c r="F460" s="52" t="str">
        <f>VLOOKUP(E460,ISTRUZIONI!$A$10:$B$15,2)</f>
        <v>-</v>
      </c>
      <c r="G460" s="9"/>
      <c r="H460" s="57"/>
      <c r="I460" s="57"/>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39" t="str">
        <f t="shared" si="216"/>
        <v>ZERO</v>
      </c>
      <c r="B461" s="39"/>
      <c r="C461" s="50" t="s">
        <v>34</v>
      </c>
      <c r="D461" s="10"/>
      <c r="E461" s="51" t="s">
        <v>34</v>
      </c>
      <c r="F461" s="52" t="str">
        <f>VLOOKUP(E461,ISTRUZIONI!$A$10:$B$15,2)</f>
        <v>-</v>
      </c>
      <c r="G461" s="9"/>
      <c r="H461" s="57"/>
      <c r="I461" s="57"/>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39" t="str">
        <f t="shared" si="216"/>
        <v>ZERO</v>
      </c>
      <c r="B462" s="39"/>
      <c r="C462" s="50" t="s">
        <v>34</v>
      </c>
      <c r="D462" s="10"/>
      <c r="E462" s="51" t="s">
        <v>34</v>
      </c>
      <c r="F462" s="52" t="str">
        <f>VLOOKUP(E462,ISTRUZIONI!$A$10:$B$15,2)</f>
        <v>-</v>
      </c>
      <c r="G462" s="9"/>
      <c r="H462" s="57"/>
      <c r="I462" s="57"/>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39" t="str">
        <f t="shared" si="216"/>
        <v>ZERO</v>
      </c>
      <c r="B463" s="39"/>
      <c r="C463" s="50" t="s">
        <v>34</v>
      </c>
      <c r="D463" s="10"/>
      <c r="E463" s="51" t="s">
        <v>34</v>
      </c>
      <c r="F463" s="52" t="str">
        <f>VLOOKUP(E463,ISTRUZIONI!$A$10:$B$15,2)</f>
        <v>-</v>
      </c>
      <c r="G463" s="9"/>
      <c r="H463" s="57"/>
      <c r="I463" s="57"/>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39" t="str">
        <f t="shared" si="216"/>
        <v>ZERO</v>
      </c>
      <c r="B464" s="39"/>
      <c r="C464" s="50" t="s">
        <v>34</v>
      </c>
      <c r="D464" s="10"/>
      <c r="E464" s="51" t="s">
        <v>34</v>
      </c>
      <c r="F464" s="52" t="str">
        <f>VLOOKUP(E464,ISTRUZIONI!$A$10:$B$15,2)</f>
        <v>-</v>
      </c>
      <c r="G464" s="9"/>
      <c r="H464" s="57"/>
      <c r="I464" s="57"/>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39" t="str">
        <f t="shared" si="216"/>
        <v>ZERO</v>
      </c>
      <c r="B465" s="39"/>
      <c r="C465" s="50" t="s">
        <v>34</v>
      </c>
      <c r="D465" s="10"/>
      <c r="E465" s="51" t="s">
        <v>34</v>
      </c>
      <c r="F465" s="52" t="str">
        <f>VLOOKUP(E465,ISTRUZIONI!$A$10:$B$15,2)</f>
        <v>-</v>
      </c>
      <c r="G465" s="9"/>
      <c r="H465" s="57"/>
      <c r="I465" s="57"/>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39" t="str">
        <f t="shared" si="216"/>
        <v>ZERO</v>
      </c>
      <c r="B466" s="39"/>
      <c r="C466" s="50" t="s">
        <v>34</v>
      </c>
      <c r="D466" s="10"/>
      <c r="E466" s="51" t="s">
        <v>34</v>
      </c>
      <c r="F466" s="52" t="str">
        <f>VLOOKUP(E466,ISTRUZIONI!$A$10:$B$15,2)</f>
        <v>-</v>
      </c>
      <c r="G466" s="9"/>
      <c r="H466" s="57"/>
      <c r="I466" s="57"/>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39" t="str">
        <f t="shared" si="216"/>
        <v>ZERO</v>
      </c>
      <c r="B467" s="39"/>
      <c r="C467" s="50" t="s">
        <v>34</v>
      </c>
      <c r="D467" s="10"/>
      <c r="E467" s="51" t="s">
        <v>34</v>
      </c>
      <c r="F467" s="52" t="str">
        <f>VLOOKUP(E467,ISTRUZIONI!$A$10:$B$15,2)</f>
        <v>-</v>
      </c>
      <c r="G467" s="9"/>
      <c r="H467" s="57"/>
      <c r="I467" s="57"/>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39" t="str">
        <f t="shared" si="216"/>
        <v>ZERO</v>
      </c>
      <c r="B468" s="39"/>
      <c r="C468" s="50" t="s">
        <v>34</v>
      </c>
      <c r="D468" s="10"/>
      <c r="E468" s="51" t="s">
        <v>34</v>
      </c>
      <c r="F468" s="52" t="str">
        <f>VLOOKUP(E468,ISTRUZIONI!$A$10:$B$15,2)</f>
        <v>-</v>
      </c>
      <c r="G468" s="9"/>
      <c r="H468" s="57"/>
      <c r="I468" s="57"/>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39" t="str">
        <f t="shared" si="216"/>
        <v>ZERO</v>
      </c>
      <c r="B469" s="39"/>
      <c r="C469" s="50" t="s">
        <v>34</v>
      </c>
      <c r="D469" s="10"/>
      <c r="E469" s="51" t="s">
        <v>34</v>
      </c>
      <c r="F469" s="52" t="str">
        <f>VLOOKUP(E469,ISTRUZIONI!$A$10:$B$15,2)</f>
        <v>-</v>
      </c>
      <c r="G469" s="9"/>
      <c r="H469" s="57"/>
      <c r="I469" s="57"/>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39" t="str">
        <f t="shared" si="216"/>
        <v>ZERO</v>
      </c>
      <c r="B470" s="39"/>
      <c r="C470" s="50" t="s">
        <v>34</v>
      </c>
      <c r="D470" s="10"/>
      <c r="E470" s="51" t="s">
        <v>34</v>
      </c>
      <c r="F470" s="52" t="str">
        <f>VLOOKUP(E470,ISTRUZIONI!$A$10:$B$15,2)</f>
        <v>-</v>
      </c>
      <c r="G470" s="9"/>
      <c r="H470" s="57"/>
      <c r="I470" s="57"/>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39" t="str">
        <f t="shared" si="216"/>
        <v>ZERO</v>
      </c>
      <c r="B471" s="39"/>
      <c r="C471" s="50" t="s">
        <v>34</v>
      </c>
      <c r="D471" s="10"/>
      <c r="E471" s="51" t="s">
        <v>34</v>
      </c>
      <c r="F471" s="52" t="str">
        <f>VLOOKUP(E471,ISTRUZIONI!$A$10:$B$15,2)</f>
        <v>-</v>
      </c>
      <c r="G471" s="9"/>
      <c r="H471" s="57"/>
      <c r="I471" s="57"/>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39" t="str">
        <f t="shared" si="216"/>
        <v>ZERO</v>
      </c>
      <c r="B472" s="39"/>
      <c r="C472" s="50" t="s">
        <v>34</v>
      </c>
      <c r="D472" s="10"/>
      <c r="E472" s="51" t="s">
        <v>34</v>
      </c>
      <c r="F472" s="52" t="str">
        <f>VLOOKUP(E472,ISTRUZIONI!$A$10:$B$15,2)</f>
        <v>-</v>
      </c>
      <c r="G472" s="9"/>
      <c r="H472" s="57"/>
      <c r="I472" s="57"/>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39" t="str">
        <f t="shared" si="216"/>
        <v>ZERO</v>
      </c>
      <c r="B473" s="39"/>
      <c r="C473" s="50" t="s">
        <v>34</v>
      </c>
      <c r="D473" s="10"/>
      <c r="E473" s="51" t="s">
        <v>34</v>
      </c>
      <c r="F473" s="52" t="str">
        <f>VLOOKUP(E473,ISTRUZIONI!$A$10:$B$15,2)</f>
        <v>-</v>
      </c>
      <c r="G473" s="9"/>
      <c r="H473" s="57"/>
      <c r="I473" s="57"/>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39" t="str">
        <f t="shared" si="216"/>
        <v>ZERO</v>
      </c>
      <c r="B474" s="39"/>
      <c r="C474" s="50" t="s">
        <v>34</v>
      </c>
      <c r="D474" s="10"/>
      <c r="E474" s="51" t="s">
        <v>34</v>
      </c>
      <c r="F474" s="52" t="str">
        <f>VLOOKUP(E474,ISTRUZIONI!$A$10:$B$15,2)</f>
        <v>-</v>
      </c>
      <c r="G474" s="9"/>
      <c r="H474" s="57"/>
      <c r="I474" s="57"/>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39" t="str">
        <f t="shared" si="216"/>
        <v>ZERO</v>
      </c>
      <c r="B475" s="39"/>
      <c r="C475" s="50" t="s">
        <v>34</v>
      </c>
      <c r="D475" s="10"/>
      <c r="E475" s="51" t="s">
        <v>34</v>
      </c>
      <c r="F475" s="52" t="str">
        <f>VLOOKUP(E475,ISTRUZIONI!$A$10:$B$15,2)</f>
        <v>-</v>
      </c>
      <c r="G475" s="9"/>
      <c r="H475" s="57"/>
      <c r="I475" s="57"/>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39" t="str">
        <f t="shared" si="216"/>
        <v>ZERO</v>
      </c>
      <c r="B476" s="39"/>
      <c r="C476" s="50" t="s">
        <v>34</v>
      </c>
      <c r="D476" s="10"/>
      <c r="E476" s="51" t="s">
        <v>34</v>
      </c>
      <c r="F476" s="52" t="str">
        <f>VLOOKUP(E476,ISTRUZIONI!$A$10:$B$15,2)</f>
        <v>-</v>
      </c>
      <c r="G476" s="9"/>
      <c r="H476" s="57"/>
      <c r="I476" s="57"/>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39" t="str">
        <f t="shared" si="216"/>
        <v>ZERO</v>
      </c>
      <c r="B477" s="39"/>
      <c r="C477" s="50" t="s">
        <v>34</v>
      </c>
      <c r="D477" s="10"/>
      <c r="E477" s="51" t="s">
        <v>34</v>
      </c>
      <c r="F477" s="52" t="str">
        <f>VLOOKUP(E477,ISTRUZIONI!$A$10:$B$15,2)</f>
        <v>-</v>
      </c>
      <c r="G477" s="9"/>
      <c r="H477" s="57"/>
      <c r="I477" s="57"/>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39" t="str">
        <f t="shared" si="216"/>
        <v>ZERO</v>
      </c>
      <c r="B478" s="39"/>
      <c r="C478" s="50" t="s">
        <v>34</v>
      </c>
      <c r="D478" s="10"/>
      <c r="E478" s="51" t="s">
        <v>34</v>
      </c>
      <c r="F478" s="52" t="str">
        <f>VLOOKUP(E478,ISTRUZIONI!$A$10:$B$15,2)</f>
        <v>-</v>
      </c>
      <c r="G478" s="9"/>
      <c r="H478" s="57"/>
      <c r="I478" s="57"/>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39" t="str">
        <f t="shared" si="216"/>
        <v>ZERO</v>
      </c>
      <c r="B479" s="39"/>
      <c r="C479" s="50" t="s">
        <v>34</v>
      </c>
      <c r="D479" s="10"/>
      <c r="E479" s="51" t="s">
        <v>34</v>
      </c>
      <c r="F479" s="52" t="str">
        <f>VLOOKUP(E479,ISTRUZIONI!$A$10:$B$15,2)</f>
        <v>-</v>
      </c>
      <c r="G479" s="9"/>
      <c r="H479" s="57"/>
      <c r="I479" s="57"/>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39" t="str">
        <f t="shared" si="216"/>
        <v>ZERO</v>
      </c>
      <c r="B480" s="39"/>
      <c r="C480" s="50" t="s">
        <v>34</v>
      </c>
      <c r="D480" s="10"/>
      <c r="E480" s="51" t="s">
        <v>34</v>
      </c>
      <c r="F480" s="52" t="str">
        <f>VLOOKUP(E480,ISTRUZIONI!$A$10:$B$15,2)</f>
        <v>-</v>
      </c>
      <c r="G480" s="9"/>
      <c r="H480" s="57"/>
      <c r="I480" s="57"/>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39" t="str">
        <f t="shared" si="216"/>
        <v>ZERO</v>
      </c>
      <c r="B481" s="39"/>
      <c r="C481" s="50" t="s">
        <v>34</v>
      </c>
      <c r="D481" s="10"/>
      <c r="E481" s="51" t="s">
        <v>34</v>
      </c>
      <c r="F481" s="52" t="str">
        <f>VLOOKUP(E481,ISTRUZIONI!$A$10:$B$15,2)</f>
        <v>-</v>
      </c>
      <c r="G481" s="9"/>
      <c r="H481" s="57"/>
      <c r="I481" s="57"/>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39" t="str">
        <f t="shared" si="216"/>
        <v>ZERO</v>
      </c>
      <c r="B482" s="39"/>
      <c r="C482" s="50" t="s">
        <v>34</v>
      </c>
      <c r="D482" s="10"/>
      <c r="E482" s="51" t="s">
        <v>34</v>
      </c>
      <c r="F482" s="52" t="str">
        <f>VLOOKUP(E482,ISTRUZIONI!$A$10:$B$15,2)</f>
        <v>-</v>
      </c>
      <c r="G482" s="9"/>
      <c r="H482" s="57"/>
      <c r="I482" s="57"/>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39" t="str">
        <f t="shared" si="216"/>
        <v>ZERO</v>
      </c>
      <c r="B483" s="39"/>
      <c r="C483" s="50" t="s">
        <v>34</v>
      </c>
      <c r="D483" s="10"/>
      <c r="E483" s="51" t="s">
        <v>34</v>
      </c>
      <c r="F483" s="52" t="str">
        <f>VLOOKUP(E483,ISTRUZIONI!$A$10:$B$15,2)</f>
        <v>-</v>
      </c>
      <c r="G483" s="9"/>
      <c r="H483" s="57"/>
      <c r="I483" s="57"/>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39" t="str">
        <f t="shared" si="216"/>
        <v>ZERO</v>
      </c>
      <c r="B484" s="39"/>
      <c r="C484" s="50" t="s">
        <v>34</v>
      </c>
      <c r="D484" s="10"/>
      <c r="E484" s="51" t="s">
        <v>34</v>
      </c>
      <c r="F484" s="52" t="str">
        <f>VLOOKUP(E484,ISTRUZIONI!$A$10:$B$15,2)</f>
        <v>-</v>
      </c>
      <c r="G484" s="9"/>
      <c r="H484" s="57"/>
      <c r="I484" s="57"/>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39" t="str">
        <f t="shared" si="216"/>
        <v>ZERO</v>
      </c>
      <c r="B485" s="39"/>
      <c r="C485" s="50" t="s">
        <v>34</v>
      </c>
      <c r="D485" s="10"/>
      <c r="E485" s="51" t="s">
        <v>34</v>
      </c>
      <c r="F485" s="52" t="str">
        <f>VLOOKUP(E485,ISTRUZIONI!$A$10:$B$15,2)</f>
        <v>-</v>
      </c>
      <c r="G485" s="9"/>
      <c r="H485" s="57"/>
      <c r="I485" s="57"/>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39" t="str">
        <f t="shared" si="216"/>
        <v>ZERO</v>
      </c>
      <c r="B486" s="39"/>
      <c r="C486" s="50" t="s">
        <v>34</v>
      </c>
      <c r="D486" s="10"/>
      <c r="E486" s="51" t="s">
        <v>34</v>
      </c>
      <c r="F486" s="52" t="str">
        <f>VLOOKUP(E486,ISTRUZIONI!$A$10:$B$15,2)</f>
        <v>-</v>
      </c>
      <c r="G486" s="9"/>
      <c r="H486" s="57"/>
      <c r="I486" s="57"/>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39" t="str">
        <f t="shared" si="216"/>
        <v>ZERO</v>
      </c>
      <c r="B487" s="39"/>
      <c r="C487" s="50" t="s">
        <v>34</v>
      </c>
      <c r="D487" s="10"/>
      <c r="E487" s="51" t="s">
        <v>34</v>
      </c>
      <c r="F487" s="52" t="str">
        <f>VLOOKUP(E487,ISTRUZIONI!$A$10:$B$15,2)</f>
        <v>-</v>
      </c>
      <c r="G487" s="9"/>
      <c r="H487" s="57"/>
      <c r="I487" s="57"/>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39" t="str">
        <f t="shared" si="216"/>
        <v>ZERO</v>
      </c>
      <c r="B488" s="39"/>
      <c r="C488" s="50" t="s">
        <v>34</v>
      </c>
      <c r="D488" s="10"/>
      <c r="E488" s="51" t="s">
        <v>34</v>
      </c>
      <c r="F488" s="52" t="str">
        <f>VLOOKUP(E488,ISTRUZIONI!$A$10:$B$15,2)</f>
        <v>-</v>
      </c>
      <c r="G488" s="9"/>
      <c r="H488" s="57"/>
      <c r="I488" s="57"/>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39" t="str">
        <f t="shared" si="216"/>
        <v>ZERO</v>
      </c>
      <c r="B489" s="39"/>
      <c r="C489" s="50" t="s">
        <v>34</v>
      </c>
      <c r="D489" s="10"/>
      <c r="E489" s="51" t="s">
        <v>34</v>
      </c>
      <c r="F489" s="52" t="str">
        <f>VLOOKUP(E489,ISTRUZIONI!$A$10:$B$15,2)</f>
        <v>-</v>
      </c>
      <c r="G489" s="9"/>
      <c r="H489" s="57"/>
      <c r="I489" s="57"/>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39" t="str">
        <f t="shared" si="216"/>
        <v>ZERO</v>
      </c>
      <c r="B490" s="39"/>
      <c r="C490" s="50" t="s">
        <v>34</v>
      </c>
      <c r="D490" s="10"/>
      <c r="E490" s="51" t="s">
        <v>34</v>
      </c>
      <c r="F490" s="52" t="str">
        <f>VLOOKUP(E490,ISTRUZIONI!$A$10:$B$15,2)</f>
        <v>-</v>
      </c>
      <c r="G490" s="9"/>
      <c r="H490" s="57"/>
      <c r="I490" s="57"/>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39" t="str">
        <f t="shared" si="216"/>
        <v>ZERO</v>
      </c>
      <c r="B491" s="39"/>
      <c r="C491" s="50" t="s">
        <v>34</v>
      </c>
      <c r="D491" s="10"/>
      <c r="E491" s="51" t="s">
        <v>34</v>
      </c>
      <c r="F491" s="52" t="str">
        <f>VLOOKUP(E491,ISTRUZIONI!$A$10:$B$15,2)</f>
        <v>-</v>
      </c>
      <c r="G491" s="9"/>
      <c r="H491" s="57"/>
      <c r="I491" s="57"/>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39" t="str">
        <f t="shared" si="216"/>
        <v>ZERO</v>
      </c>
      <c r="B492" s="39"/>
      <c r="C492" s="50" t="s">
        <v>34</v>
      </c>
      <c r="D492" s="10"/>
      <c r="E492" s="51" t="s">
        <v>34</v>
      </c>
      <c r="F492" s="52" t="str">
        <f>VLOOKUP(E492,ISTRUZIONI!$A$10:$B$15,2)</f>
        <v>-</v>
      </c>
      <c r="G492" s="9"/>
      <c r="H492" s="57"/>
      <c r="I492" s="57"/>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39" t="str">
        <f t="shared" si="216"/>
        <v>ZERO</v>
      </c>
      <c r="B493" s="39"/>
      <c r="C493" s="50" t="s">
        <v>34</v>
      </c>
      <c r="D493" s="10"/>
      <c r="E493" s="51" t="s">
        <v>34</v>
      </c>
      <c r="F493" s="52" t="str">
        <f>VLOOKUP(E493,ISTRUZIONI!$A$10:$B$15,2)</f>
        <v>-</v>
      </c>
      <c r="G493" s="9"/>
      <c r="H493" s="57"/>
      <c r="I493" s="57"/>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39" t="str">
        <f t="shared" si="216"/>
        <v>ZERO</v>
      </c>
      <c r="B494" s="39"/>
      <c r="C494" s="50" t="s">
        <v>34</v>
      </c>
      <c r="D494" s="10"/>
      <c r="E494" s="51" t="s">
        <v>34</v>
      </c>
      <c r="F494" s="52" t="str">
        <f>VLOOKUP(E494,ISTRUZIONI!$A$10:$B$15,2)</f>
        <v>-</v>
      </c>
      <c r="G494" s="9"/>
      <c r="H494" s="57"/>
      <c r="I494" s="57"/>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39" t="str">
        <f t="shared" si="216"/>
        <v>ZERO</v>
      </c>
      <c r="B495" s="39"/>
      <c r="C495" s="50" t="s">
        <v>34</v>
      </c>
      <c r="D495" s="10"/>
      <c r="E495" s="51" t="s">
        <v>34</v>
      </c>
      <c r="F495" s="52" t="str">
        <f>VLOOKUP(E495,ISTRUZIONI!$A$10:$B$15,2)</f>
        <v>-</v>
      </c>
      <c r="G495" s="9"/>
      <c r="H495" s="57"/>
      <c r="I495" s="57"/>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39" t="str">
        <f t="shared" si="216"/>
        <v>ZERO</v>
      </c>
      <c r="B496" s="39"/>
      <c r="C496" s="50" t="s">
        <v>34</v>
      </c>
      <c r="D496" s="10"/>
      <c r="E496" s="51" t="s">
        <v>34</v>
      </c>
      <c r="F496" s="52" t="str">
        <f>VLOOKUP(E496,ISTRUZIONI!$A$10:$B$15,2)</f>
        <v>-</v>
      </c>
      <c r="G496" s="9"/>
      <c r="H496" s="57"/>
      <c r="I496" s="57"/>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39" t="str">
        <f t="shared" si="216"/>
        <v>ZERO</v>
      </c>
      <c r="B497" s="39"/>
      <c r="C497" s="50" t="s">
        <v>34</v>
      </c>
      <c r="D497" s="10"/>
      <c r="E497" s="51" t="s">
        <v>34</v>
      </c>
      <c r="F497" s="52" t="str">
        <f>VLOOKUP(E497,ISTRUZIONI!$A$10:$B$15,2)</f>
        <v>-</v>
      </c>
      <c r="G497" s="9"/>
      <c r="H497" s="57"/>
      <c r="I497" s="57"/>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39" t="str">
        <f t="shared" si="216"/>
        <v>ZERO</v>
      </c>
      <c r="B498" s="39"/>
      <c r="C498" s="50" t="s">
        <v>34</v>
      </c>
      <c r="D498" s="10"/>
      <c r="E498" s="51" t="s">
        <v>34</v>
      </c>
      <c r="F498" s="52" t="str">
        <f>VLOOKUP(E498,ISTRUZIONI!$A$10:$B$15,2)</f>
        <v>-</v>
      </c>
      <c r="G498" s="9"/>
      <c r="H498" s="57"/>
      <c r="I498" s="57"/>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39" t="str">
        <f t="shared" si="216"/>
        <v>ZERO</v>
      </c>
      <c r="B499" s="39"/>
      <c r="C499" s="50" t="s">
        <v>34</v>
      </c>
      <c r="D499" s="10"/>
      <c r="E499" s="51" t="s">
        <v>34</v>
      </c>
      <c r="F499" s="52" t="str">
        <f>VLOOKUP(E499,ISTRUZIONI!$A$10:$B$15,2)</f>
        <v>-</v>
      </c>
      <c r="G499" s="9"/>
      <c r="H499" s="57"/>
      <c r="I499" s="57"/>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39" t="str">
        <f t="shared" si="216"/>
        <v>ZERO</v>
      </c>
      <c r="B500" s="39"/>
      <c r="C500" s="50" t="s">
        <v>34</v>
      </c>
      <c r="D500" s="10"/>
      <c r="E500" s="51" t="s">
        <v>34</v>
      </c>
      <c r="F500" s="52" t="str">
        <f>VLOOKUP(E500,ISTRUZIONI!$A$10:$B$15,2)</f>
        <v>-</v>
      </c>
      <c r="G500" s="9"/>
      <c r="H500" s="57"/>
      <c r="I500" s="57"/>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39" t="str">
        <f t="shared" si="216"/>
        <v>ZERO</v>
      </c>
      <c r="B501" s="39"/>
      <c r="C501" s="50" t="s">
        <v>34</v>
      </c>
      <c r="D501" s="10"/>
      <c r="E501" s="51" t="s">
        <v>34</v>
      </c>
      <c r="F501" s="52" t="str">
        <f>VLOOKUP(E501,ISTRUZIONI!$A$10:$B$15,2)</f>
        <v>-</v>
      </c>
      <c r="G501" s="9"/>
      <c r="H501" s="57"/>
      <c r="I501" s="57"/>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39" t="str">
        <f t="shared" si="216"/>
        <v>ZERO</v>
      </c>
      <c r="B502" s="39"/>
      <c r="C502" s="50" t="s">
        <v>34</v>
      </c>
      <c r="D502" s="10"/>
      <c r="E502" s="51" t="s">
        <v>34</v>
      </c>
      <c r="F502" s="52" t="str">
        <f>VLOOKUP(E502,ISTRUZIONI!$A$10:$B$15,2)</f>
        <v>-</v>
      </c>
      <c r="G502" s="9"/>
      <c r="H502" s="57"/>
      <c r="I502" s="57"/>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39" t="str">
        <f t="shared" si="216"/>
        <v>ZERO</v>
      </c>
      <c r="B503" s="39"/>
      <c r="C503" s="50" t="s">
        <v>34</v>
      </c>
      <c r="D503" s="10"/>
      <c r="E503" s="51" t="s">
        <v>34</v>
      </c>
      <c r="F503" s="52" t="str">
        <f>VLOOKUP(E503,ISTRUZIONI!$A$10:$B$15,2)</f>
        <v>-</v>
      </c>
      <c r="G503" s="9"/>
      <c r="H503" s="57"/>
      <c r="I503" s="57"/>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39" t="str">
        <f t="shared" si="216"/>
        <v>ZERO</v>
      </c>
      <c r="B504" s="39"/>
      <c r="C504" s="50" t="s">
        <v>34</v>
      </c>
      <c r="D504" s="10"/>
      <c r="E504" s="51" t="s">
        <v>34</v>
      </c>
      <c r="F504" s="52" t="str">
        <f>VLOOKUP(E504,ISTRUZIONI!$A$10:$B$15,2)</f>
        <v>-</v>
      </c>
      <c r="G504" s="9"/>
      <c r="H504" s="57"/>
      <c r="I504" s="57"/>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39" t="str">
        <f t="shared" si="216"/>
        <v>ZERO</v>
      </c>
      <c r="B505" s="39"/>
      <c r="C505" s="50" t="s">
        <v>34</v>
      </c>
      <c r="D505" s="10"/>
      <c r="E505" s="51" t="s">
        <v>34</v>
      </c>
      <c r="F505" s="52" t="str">
        <f>VLOOKUP(E505,ISTRUZIONI!$A$10:$B$15,2)</f>
        <v>-</v>
      </c>
      <c r="G505" s="9"/>
      <c r="H505" s="57"/>
      <c r="I505" s="57"/>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39" t="str">
        <f t="shared" si="216"/>
        <v>ZERO</v>
      </c>
      <c r="B506" s="39"/>
      <c r="C506" s="50" t="s">
        <v>34</v>
      </c>
      <c r="D506" s="10"/>
      <c r="E506" s="51" t="s">
        <v>34</v>
      </c>
      <c r="F506" s="52" t="str">
        <f>VLOOKUP(E506,ISTRUZIONI!$A$10:$B$15,2)</f>
        <v>-</v>
      </c>
      <c r="G506" s="9"/>
      <c r="H506" s="57"/>
      <c r="I506" s="57"/>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39" t="str">
        <f t="shared" si="216"/>
        <v>ZERO</v>
      </c>
      <c r="B507" s="39"/>
      <c r="C507" s="50" t="s">
        <v>34</v>
      </c>
      <c r="D507" s="10"/>
      <c r="E507" s="51" t="s">
        <v>34</v>
      </c>
      <c r="F507" s="52" t="str">
        <f>VLOOKUP(E507,ISTRUZIONI!$A$10:$B$15,2)</f>
        <v>-</v>
      </c>
      <c r="G507" s="9"/>
      <c r="H507" s="57"/>
      <c r="I507" s="57"/>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39" t="str">
        <f t="shared" si="216"/>
        <v>ZERO</v>
      </c>
      <c r="B508" s="39"/>
      <c r="C508" s="50" t="s">
        <v>34</v>
      </c>
      <c r="D508" s="10"/>
      <c r="E508" s="51" t="s">
        <v>34</v>
      </c>
      <c r="F508" s="52" t="str">
        <f>VLOOKUP(E508,ISTRUZIONI!$A$10:$B$15,2)</f>
        <v>-</v>
      </c>
      <c r="G508" s="9"/>
      <c r="H508" s="57"/>
      <c r="I508" s="57"/>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39" t="str">
        <f t="shared" si="216"/>
        <v>ZERO</v>
      </c>
      <c r="B509" s="39"/>
      <c r="C509" s="50" t="s">
        <v>34</v>
      </c>
      <c r="D509" s="10"/>
      <c r="E509" s="51" t="s">
        <v>34</v>
      </c>
      <c r="F509" s="52" t="str">
        <f>VLOOKUP(E509,ISTRUZIONI!$A$10:$B$15,2)</f>
        <v>-</v>
      </c>
      <c r="G509" s="9"/>
      <c r="H509" s="57"/>
      <c r="I509" s="57"/>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39" t="str">
        <f t="shared" si="216"/>
        <v>ZERO</v>
      </c>
      <c r="B510" s="39"/>
      <c r="C510" s="50" t="s">
        <v>34</v>
      </c>
      <c r="D510" s="10"/>
      <c r="E510" s="51" t="s">
        <v>34</v>
      </c>
      <c r="F510" s="52" t="str">
        <f>VLOOKUP(E510,ISTRUZIONI!$A$10:$B$15,2)</f>
        <v>-</v>
      </c>
      <c r="G510" s="9"/>
      <c r="H510" s="57"/>
      <c r="I510" s="57"/>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39" t="str">
        <f t="shared" si="216"/>
        <v>ZERO</v>
      </c>
      <c r="B511" s="39"/>
      <c r="C511" s="50" t="s">
        <v>34</v>
      </c>
      <c r="D511" s="10"/>
      <c r="E511" s="51" t="s">
        <v>34</v>
      </c>
      <c r="F511" s="52" t="str">
        <f>VLOOKUP(E511,ISTRUZIONI!$A$10:$B$15,2)</f>
        <v>-</v>
      </c>
      <c r="G511" s="9"/>
      <c r="H511" s="57"/>
      <c r="I511" s="57"/>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39" t="str">
        <f t="shared" si="216"/>
        <v>ZERO</v>
      </c>
      <c r="B512" s="39"/>
      <c r="C512" s="50" t="s">
        <v>34</v>
      </c>
      <c r="D512" s="10"/>
      <c r="E512" s="51" t="s">
        <v>34</v>
      </c>
      <c r="F512" s="52" t="str">
        <f>VLOOKUP(E512,ISTRUZIONI!$A$10:$B$15,2)</f>
        <v>-</v>
      </c>
      <c r="G512" s="9"/>
      <c r="H512" s="57"/>
      <c r="I512" s="57"/>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39" t="str">
        <f t="shared" si="216"/>
        <v>ZERO</v>
      </c>
      <c r="B513" s="39"/>
      <c r="C513" s="50" t="s">
        <v>34</v>
      </c>
      <c r="D513" s="10"/>
      <c r="E513" s="51" t="s">
        <v>34</v>
      </c>
      <c r="F513" s="52" t="str">
        <f>VLOOKUP(E513,ISTRUZIONI!$A$10:$B$15,2)</f>
        <v>-</v>
      </c>
      <c r="G513" s="9"/>
      <c r="H513" s="57"/>
      <c r="I513" s="57"/>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39" t="str">
        <f t="shared" si="216"/>
        <v>ZERO</v>
      </c>
      <c r="B514" s="39"/>
      <c r="C514" s="50" t="s">
        <v>34</v>
      </c>
      <c r="D514" s="10"/>
      <c r="E514" s="51" t="s">
        <v>34</v>
      </c>
      <c r="F514" s="52" t="str">
        <f>VLOOKUP(E514,ISTRUZIONI!$A$10:$B$15,2)</f>
        <v>-</v>
      </c>
      <c r="G514" s="9"/>
      <c r="H514" s="57"/>
      <c r="I514" s="57"/>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39" t="str">
        <f t="shared" si="216"/>
        <v>ZERO</v>
      </c>
      <c r="B515" s="39"/>
      <c r="C515" s="50" t="s">
        <v>34</v>
      </c>
      <c r="D515" s="10"/>
      <c r="E515" s="51" t="s">
        <v>34</v>
      </c>
      <c r="F515" s="52" t="str">
        <f>VLOOKUP(E515,ISTRUZIONI!$A$10:$B$15,2)</f>
        <v>-</v>
      </c>
      <c r="G515" s="9"/>
      <c r="H515" s="57"/>
      <c r="I515" s="57"/>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39" t="str">
        <f t="shared" si="216"/>
        <v>ZERO</v>
      </c>
      <c r="B516" s="39"/>
      <c r="C516" s="50" t="s">
        <v>34</v>
      </c>
      <c r="D516" s="10"/>
      <c r="E516" s="51" t="s">
        <v>34</v>
      </c>
      <c r="F516" s="52" t="str">
        <f>VLOOKUP(E516,ISTRUZIONI!$A$10:$B$15,2)</f>
        <v>-</v>
      </c>
      <c r="G516" s="9"/>
      <c r="H516" s="57"/>
      <c r="I516" s="57"/>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39" t="str">
        <f t="shared" si="216"/>
        <v>ZERO</v>
      </c>
      <c r="B517" s="39"/>
      <c r="C517" s="50" t="s">
        <v>34</v>
      </c>
      <c r="D517" s="10"/>
      <c r="E517" s="51" t="s">
        <v>34</v>
      </c>
      <c r="F517" s="52" t="str">
        <f>VLOOKUP(E517,ISTRUZIONI!$A$10:$B$15,2)</f>
        <v>-</v>
      </c>
      <c r="G517" s="9"/>
      <c r="H517" s="57"/>
      <c r="I517" s="57"/>
      <c r="J517" s="28">
        <f t="shared" ref="J517:J580" si="217">(IF(OR(ISBLANK(H517),ISBLANK(I517)),0,IF(H517&gt;I517,"ERRORE",IF(AND(H517&lt;=DATEVALUE("31/12/2022"),H517&gt;=DATEVALUE("1/1/2022"),I517&gt;DATEVALUE("31/12/2022")),DATEDIF(H517,"31/12/2022","d")+1,IF(AND(H517&lt;=DATEVALUE("31/12/2022"),H517&gt;=DATEVALUE("1/1/2022"),I517&lt;=DATEVALUE("31/12/2022")),DATEDIF(H517,I517,"d")+1,IF(AND(I517&lt;=DATEVALUE("31/12/2022"),I517&gt;=DATEVALUE("1/1/2022"),H517&lt;DATEVALUE("1/1/2022")),DATEDIF("1/1/2022",I517,"d")+1,IF(AND(H517&lt;DATEVALUE("1/1/2022"),I517&gt;DATEVALUE("31/12/2022")),DATEDIF("1/1/2022","31/12/2022","d")+1,))))))/30)*G517</f>
        <v>0</v>
      </c>
      <c r="K517" s="28" t="str">
        <f t="shared" si="215"/>
        <v>Compilare anagrafica</v>
      </c>
      <c r="L517" s="5"/>
      <c r="M517" s="31">
        <f t="shared" ref="M517:M580" si="218">IF(OR(ISBLANK(H517),ISBLANK(I517)),0, IF(H517&gt;I517,"ERRORE",IF(H517&gt;DATEVALUE("31/1/2022"),0,IF(I517&lt;DATEVALUE("1/1/2022"),0,IF(AND(H517&lt;=DATEVALUE("31/1/2022"),H517&gt;=DATEVALUE("1/1/2022"),I517&gt;DATEVALUE("31/1/2022")),DATEDIF(H517,"31/1/2022","d")+1,IF(AND(H517&lt;=DATEVALUE("31/1/2022"),H517&gt;=DATEVALUE("1/1/2022"),I517&lt;=DATEVALUE("31/1/2022")),DATEDIF(H517,I517,"d")+1,IF(AND(I517&lt;=DATEVALUE("31/1/2022"),I517&gt;=DATEVALUE("1/1/2022"),H517&lt;DATEVALUE("1/1/2022")),DATEDIF("1/1/2022",I517,"d")+1,IF(AND(H517&lt;DATEVALUE("1/1/2022"),I517&gt;DATEVALUE("31/1/2022")),DATEDIF("1/1/2022","31/1/2022","d")+1,))))))))</f>
        <v>0</v>
      </c>
      <c r="N517">
        <f t="shared" ref="N517:N580" si="219">IF(OR(ISBLANK(H517),ISBLANK(I517)),0, IF(H517&gt;I517,"ERRORE",IF(H517&gt;DATEVALUE("28/2/2022"),0,IF(I517&lt;DATEVALUE("1/2/2022"),0,IF(AND(H517&lt;=DATEVALUE("28/2/2022"),H517&gt;=DATEVALUE("1/2/2022"),I517&gt;DATEVALUE("28/2/2022")),DATEDIF(H517,"28/2/2022","d")+1,IF(AND(H517&lt;=DATEVALUE("28/2/2022"),H517&gt;=DATEVALUE("1/2/2022"),I517&lt;=DATEVALUE("28/2/2022")),DATEDIF(H517,I517,"d")+1,IF(AND(I517&lt;=DATEVALUE("28/2/2022"),I517&gt;=DATEVALUE("1/2/2022"),H517&lt;DATEVALUE("1/2/2022")),DATEDIF("1/2/2022",I517,"d")+1,IF(AND(H517&lt;DATEVALUE("1/2/2022"),I517&gt;DATEVALUE("28/2/2022")),DATEDIF("1/2/2022","28/2/2022","d")+1,))))))))</f>
        <v>0</v>
      </c>
      <c r="O517">
        <f t="shared" ref="O517:O580" si="220">IF(OR(ISBLANK(H517),ISBLANK(I517)),0, IF(H517&gt;I517,"ERRORE",IF(H517&gt;DATEVALUE("31/3/2022"),0,IF(I517&lt;DATEVALUE("1/3/2022"),0,IF(AND(H517&lt;=DATEVALUE("31/3/2022"),H517&gt;=DATEVALUE("1/3/2022"),I517&gt;DATEVALUE("31/3/2022")),DATEDIF(H517,"31/3/2022","d")+1,IF(AND(H517&lt;=DATEVALUE("31/3/2022"),H517&gt;=DATEVALUE("1/3/2022"),I517&lt;=DATEVALUE("31/3/2022")),DATEDIF(H517,I517,"d")+1,IF(AND(I517&lt;=DATEVALUE("31/3/2022"),I517&gt;=DATEVALUE("1/3/2022"),H517&lt;DATEVALUE("1/3/2022")),DATEDIF("1/3/2022",I517,"d")+1,IF(AND(H517&lt;DATEVALUE("1/3/2022"),I517&gt;DATEVALUE("31/3/2022")),DATEDIF("1/3/2022","31/3/2022","d")+1,))))))))</f>
        <v>0</v>
      </c>
      <c r="P517">
        <f t="shared" ref="P517:P580" si="221">IF(OR(ISBLANK(H517),ISBLANK(I517)),0, IF(H517&gt;I517,"ERRORE",IF(H517&gt;DATEVALUE("30/4/2022"),0,IF(I517&lt;DATEVALUE("1/4/2022"),0,IF(AND(H517&lt;=DATEVALUE("30/4/2022"),H517&gt;=DATEVALUE("1/4/2022"),I517&gt;DATEVALUE("30/4/2022")),DATEDIF(H517,"30/4/2022","d")+1,IF(AND(H517&lt;=DATEVALUE("30/4/2022"),H517&gt;=DATEVALUE("1/4/2022"),I517&lt;=DATEVALUE("30/4/2022")),DATEDIF(H517,I517,"d")+1,IF(AND(I517&lt;=DATEVALUE("30/4/2022"),I517&gt;=DATEVALUE("1/4/2022"),H517&lt;DATEVALUE("1/4/2022")),DATEDIF("1/4/2022",I517,"d")+1,IF(AND(H517&lt;DATEVALUE("1/4/2022"),I517&gt;DATEVALUE("30/4/2022")),DATEDIF("1/4/2022","30/4/2022","d")+1,))))))))</f>
        <v>0</v>
      </c>
      <c r="Q517">
        <f t="shared" ref="Q517:Q580" si="222">IF(OR(ISBLANK(H517),ISBLANK(I517)),0, IF(H517&gt;I517,"ERRORE",IF(H517&gt;DATEVALUE("31/5/2022"),0,IF(I517&lt;DATEVALUE("1/5/2022"),0,IF(AND(H517&lt;=DATEVALUE("31/5/2022"),H517&gt;=DATEVALUE("1/5/2022"),I517&gt;DATEVALUE("31/5/2022")),DATEDIF(H517,"31/5/2022","d")+1,IF(AND(H517&lt;=DATEVALUE("31/5/2022"),H517&gt;=DATEVALUE("1/5/2022"),I517&lt;=DATEVALUE("31/5/2022")),DATEDIF(H517,I517,"d")+1,IF(AND(I517&lt;=DATEVALUE("31/5/2022"),I517&gt;=DATEVALUE("1/5/2022"),H517&lt;DATEVALUE("1/5/2022")),DATEDIF("1/5/2022",I517,"d")+1,IF(AND(H517&lt;DATEVALUE("1/5/2022"),I517&gt;DATEVALUE("31/5/2022")),DATEDIF("1/5/2022","31/5/2022","d")+1,))))))))</f>
        <v>0</v>
      </c>
      <c r="R517">
        <f t="shared" ref="R517:R580" si="223">IF(OR(ISBLANK(H517),ISBLANK(I517)),0, IF(H517&gt;I517,"ERRORE",IF(H517&gt;DATEVALUE("30/6/2022"),0,IF(I517&lt;DATEVALUE("1/6/2022"),0,IF(AND(H517&lt;=DATEVALUE("30/6/2022"),H517&gt;=DATEVALUE("1/6/2022"),I517&gt;DATEVALUE("30/6/2022")),DATEDIF(H517,"30/6/2022","d")+1,IF(AND(H517&lt;=DATEVALUE("30/6/2022"),H517&gt;=DATEVALUE("1/6/2022"),I517&lt;=DATEVALUE("30/6/2022")),DATEDIF(H517,I517,"d")+1,IF(AND(I517&lt;=DATEVALUE("30/6/2022"),I517&gt;=DATEVALUE("1/6/2022"),H517&lt;DATEVALUE("1/6/2022")),DATEDIF("1/6/2022",I517,"d")+1,IF(AND(H517&lt;DATEVALUE("1/6/2022"),I517&gt;DATEVALUE("30/6/2022")),DATEDIF("1/6/2022","30/6/2022","d")+1,))))))))</f>
        <v>0</v>
      </c>
      <c r="S517">
        <f t="shared" ref="S517:S580" si="224">IF(OR(ISBLANK(H517),ISBLANK(I517)),0, IF(H517&gt;I517,"ERRORE",IF(H517&gt;DATEVALUE("31/7/2022"),0,IF(I517&lt;DATEVALUE("1/7/2022"),0,IF(AND(H517&lt;=DATEVALUE("31/7/2022"),H517&gt;=DATEVALUE("1/7/2022"),I517&gt;DATEVALUE("31/7/2022")),DATEDIF(H517,"31/7/2022","d")+1,IF(AND(H517&lt;=DATEVALUE("31/7/2022"),H517&gt;=DATEVALUE("1/7/2022"),I517&lt;=DATEVALUE("31/7/2022")),DATEDIF(H517,I517,"d")+1,IF(AND(I517&lt;=DATEVALUE("31/7/2022"),I517&gt;=DATEVALUE("1/7/2022"),H517&lt;DATEVALUE("1/7/2022")),DATEDIF("1/7/2022",I517,"d")+1,IF(AND(H517&lt;DATEVALUE("1/7/2022"),I517&gt;DATEVALUE("31/7/2022")),DATEDIF("1/7/2022","31/7/2022","d")+1,))))))))</f>
        <v>0</v>
      </c>
      <c r="T517">
        <f t="shared" ref="T517:T580" si="225">IF(OR(ISBLANK(H517),ISBLANK(I517)),0,IF(H517&gt;I517,"ERRORE",IF(H517&gt;DATEVALUE("31/8/2022"),0,IF(I517&lt;DATEVALUE("1/8/2022"),0,IF(AND(H517&lt;=DATEVALUE("31/8/2022"),H517&gt;=DATEVALUE("1/8/2022"),I517&gt;DATEVALUE("31/8/2022")),DATEDIF(H517,"31/8/2022","d")+1,IF(AND(H517&lt;=DATEVALUE("31/8/2022"),H517&gt;=DATEVALUE("1/8/2022"),I517&lt;=DATEVALUE("31/8/2022")),DATEDIF(H517,I517,"d")+1,IF(AND(I517&lt;=DATEVALUE("31/8/2022"),I517&gt;=DATEVALUE("1/8/2022"),H517&lt;DATEVALUE("1/8/2022")),DATEDIF("1/8/2022",I517,"d")+1,IF(AND(H517&lt;DATEVALUE("1/8/2022"),I517&gt;DATEVALUE("31/8/2022")),DATEDIF("1/8/2022","31/8/2022","d")+1,))))))))</f>
        <v>0</v>
      </c>
      <c r="U517">
        <f t="shared" ref="U517:U580" si="226">IF(OR(ISBLANK(H517),ISBLANK(I517)),0, IF(H517&gt;I517,"ERRORE",IF(H517&gt;DATEVALUE("30/9/2022"),0,IF(I517&lt;DATEVALUE("1/9/2022"),0,IF(AND(H517&lt;=DATEVALUE("30/9/2022"),H517&gt;=DATEVALUE("1/9/2022"),I517&gt;DATEVALUE("30/9/2022")),DATEDIF(H517,"30/9/2022","d")+1,IF(AND(H517&lt;=DATEVALUE("30/9/2022"),H517&gt;=DATEVALUE("1/9/2022"),I517&lt;=DATEVALUE("30/9/2022")),DATEDIF(H517,I517,"d")+1,IF(AND(I517&lt;=DATEVALUE("30/9/2022"),I517&gt;=DATEVALUE("1/9/2022"),H517&lt;DATEVALUE("1/9/2022")),DATEDIF("1/9/2022",I517,"d")+1,IF(AND(H517&lt;DATEVALUE("1/9/2022"),I517&gt;DATEVALUE("30/9/2022")),DATEDIF("1/9/2022","30/9/2022","d")+1,))))))))</f>
        <v>0</v>
      </c>
      <c r="V517">
        <f t="shared" ref="V517:V580" si="227">IF(OR(ISBLANK(H517),ISBLANK(I517)),0, IF(H517&gt;I517,"ERRORE",IF(H517&gt;DATEVALUE("31/10/2022"),0,IF(I517&lt;DATEVALUE("1/10/2022"),0,IF(AND(H517&lt;=DATEVALUE("31/10/2022"),H517&gt;=DATEVALUE("1/10/2022"),I517&gt;DATEVALUE("31/10/2022")),DATEDIF(H517,"31/10/2022","d")+1,IF(AND(H517&lt;=DATEVALUE("31/10/2022"),H517&gt;=DATEVALUE("1/10/2022"),I517&lt;=DATEVALUE("31/10/2022")),DATEDIF(H517,I517,"d")+1,IF(AND(I517&lt;=DATEVALUE("31/10/2022"),I517&gt;=DATEVALUE("1/10/2022"),H517&lt;DATEVALUE("1/10/2022")),DATEDIF("1/10/2022",I517,"d")+1,IF(AND(H517&lt;DATEVALUE("1/10/2022"),I517&gt;DATEVALUE("31/10/2022")),DATEDIF("1/10/2022","31/10/2022","d")+1,))))))))</f>
        <v>0</v>
      </c>
      <c r="W517">
        <f t="shared" ref="W517:W580" si="228">IF(OR(ISBLANK(H517),ISBLANK(I517)),0, IF(H517&gt;I517,"ERRORE",IF(H517&gt;DATEVALUE("30/11/2022"),0,IF(I517&lt;DATEVALUE("1/11/2022"),0,IF(AND(H517&lt;=DATEVALUE("30/11/2022"),H517&gt;=DATEVALUE("1/11/2022"),I517&gt;DATEVALUE("30/11/2022")),DATEDIF(H517,"30/11/2022","d")+1,IF(AND(H517&lt;=DATEVALUE("30/11/2022"),H517&gt;=DATEVALUE("1/11/2022"),I517&lt;=DATEVALUE("30/11/2022")),DATEDIF(H517,I517,"d")+1,IF(AND(I517&lt;=DATEVALUE("30/11/2022"),I517&gt;=DATEVALUE("1/11/2022"),H517&lt;DATEVALUE("1/11/2022")),DATEDIF("1/11/2022",I517,"d")+1,IF(AND(H517&lt;DATEVALUE("1/11/2022"),I517&gt;DATEVALUE("30/11/2022")),DATEDIF("1/11/2022","30/11/2022","d")+1,))))))))</f>
        <v>0</v>
      </c>
      <c r="X517">
        <f t="shared" ref="X517:X580" si="229">IF(OR(ISBLANK(H517),ISBLANK(I517)),0, IF(H517&gt;I517,"ERRORE",IF(H517&gt;DATEVALUE("31/12/2022"),0,IF(I517&lt;DATEVALUE("1/12/2022"),0,IF(AND(H517&lt;=DATEVALUE("31/12/2022"),H517&gt;=DATEVALUE("1/12/2022"),I517&gt;DATEVALUE("31/12/2022")),DATEDIF(H517,"31/12/2022","d")+1,IF(AND(H517&lt;=DATEVALUE("31/12/2022"),H517&gt;=DATEVALUE("1/12/2022"),I517&lt;=DATEVALUE("31/12/2022")),DATEDIF(H517,I517,"d")+1,IF(AND(I517&lt;=DATEVALUE("31/12/2022"),I517&gt;=DATEVALUE("1/12/2022"),H517&lt;DATEVALUE("1/12/2022")),DATEDIF("1/12/2022",I517,"d")+1,IF(AND(H517&lt;DATEVALUE("1/12/2022"),I517&gt;DATEVALUE("31/12/2022")),DATEDIF("1/12/2022","31/12/2022","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39" t="str">
        <f t="shared" si="216"/>
        <v>ZERO</v>
      </c>
      <c r="B518" s="39"/>
      <c r="C518" s="50" t="s">
        <v>34</v>
      </c>
      <c r="D518" s="10"/>
      <c r="E518" s="51" t="s">
        <v>34</v>
      </c>
      <c r="F518" s="52" t="str">
        <f>VLOOKUP(E518,ISTRUZIONI!$A$10:$B$15,2)</f>
        <v>-</v>
      </c>
      <c r="G518" s="9"/>
      <c r="H518" s="57"/>
      <c r="I518" s="57"/>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39" t="str">
        <f t="shared" ref="A519:A582" si="243">IF(OR(C519="U",C519="D"),A518+1,"ZERO")</f>
        <v>ZERO</v>
      </c>
      <c r="B519" s="39"/>
      <c r="C519" s="50" t="s">
        <v>34</v>
      </c>
      <c r="D519" s="10"/>
      <c r="E519" s="51" t="s">
        <v>34</v>
      </c>
      <c r="F519" s="52" t="str">
        <f>VLOOKUP(E519,ISTRUZIONI!$A$10:$B$15,2)</f>
        <v>-</v>
      </c>
      <c r="G519" s="9"/>
      <c r="H519" s="57"/>
      <c r="I519" s="57"/>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39" t="str">
        <f t="shared" si="243"/>
        <v>ZERO</v>
      </c>
      <c r="B520" s="39"/>
      <c r="C520" s="50" t="s">
        <v>34</v>
      </c>
      <c r="D520" s="10"/>
      <c r="E520" s="51" t="s">
        <v>34</v>
      </c>
      <c r="F520" s="52" t="str">
        <f>VLOOKUP(E520,ISTRUZIONI!$A$10:$B$15,2)</f>
        <v>-</v>
      </c>
      <c r="G520" s="9"/>
      <c r="H520" s="57"/>
      <c r="I520" s="57"/>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39" t="str">
        <f t="shared" si="243"/>
        <v>ZERO</v>
      </c>
      <c r="B521" s="39"/>
      <c r="C521" s="50" t="s">
        <v>34</v>
      </c>
      <c r="D521" s="10"/>
      <c r="E521" s="51" t="s">
        <v>34</v>
      </c>
      <c r="F521" s="52" t="str">
        <f>VLOOKUP(E521,ISTRUZIONI!$A$10:$B$15,2)</f>
        <v>-</v>
      </c>
      <c r="G521" s="9"/>
      <c r="H521" s="57"/>
      <c r="I521" s="57"/>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39" t="str">
        <f t="shared" si="243"/>
        <v>ZERO</v>
      </c>
      <c r="B522" s="39"/>
      <c r="C522" s="50" t="s">
        <v>34</v>
      </c>
      <c r="D522" s="10"/>
      <c r="E522" s="51" t="s">
        <v>34</v>
      </c>
      <c r="F522" s="52" t="str">
        <f>VLOOKUP(E522,ISTRUZIONI!$A$10:$B$15,2)</f>
        <v>-</v>
      </c>
      <c r="G522" s="9"/>
      <c r="H522" s="57"/>
      <c r="I522" s="57"/>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39" t="str">
        <f t="shared" si="243"/>
        <v>ZERO</v>
      </c>
      <c r="B523" s="39"/>
      <c r="C523" s="50" t="s">
        <v>34</v>
      </c>
      <c r="D523" s="10"/>
      <c r="E523" s="51" t="s">
        <v>34</v>
      </c>
      <c r="F523" s="52" t="str">
        <f>VLOOKUP(E523,ISTRUZIONI!$A$10:$B$15,2)</f>
        <v>-</v>
      </c>
      <c r="G523" s="9"/>
      <c r="H523" s="57"/>
      <c r="I523" s="57"/>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39" t="str">
        <f t="shared" si="243"/>
        <v>ZERO</v>
      </c>
      <c r="B524" s="39"/>
      <c r="C524" s="50" t="s">
        <v>34</v>
      </c>
      <c r="D524" s="10"/>
      <c r="E524" s="51" t="s">
        <v>34</v>
      </c>
      <c r="F524" s="52" t="str">
        <f>VLOOKUP(E524,ISTRUZIONI!$A$10:$B$15,2)</f>
        <v>-</v>
      </c>
      <c r="G524" s="9"/>
      <c r="H524" s="57"/>
      <c r="I524" s="57"/>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39" t="str">
        <f t="shared" si="243"/>
        <v>ZERO</v>
      </c>
      <c r="B525" s="39"/>
      <c r="C525" s="50" t="s">
        <v>34</v>
      </c>
      <c r="D525" s="10"/>
      <c r="E525" s="51" t="s">
        <v>34</v>
      </c>
      <c r="F525" s="52" t="str">
        <f>VLOOKUP(E525,ISTRUZIONI!$A$10:$B$15,2)</f>
        <v>-</v>
      </c>
      <c r="G525" s="9"/>
      <c r="H525" s="57"/>
      <c r="I525" s="57"/>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39" t="str">
        <f t="shared" si="243"/>
        <v>ZERO</v>
      </c>
      <c r="B526" s="39"/>
      <c r="C526" s="50" t="s">
        <v>34</v>
      </c>
      <c r="D526" s="10"/>
      <c r="E526" s="51" t="s">
        <v>34</v>
      </c>
      <c r="F526" s="52" t="str">
        <f>VLOOKUP(E526,ISTRUZIONI!$A$10:$B$15,2)</f>
        <v>-</v>
      </c>
      <c r="G526" s="9"/>
      <c r="H526" s="57"/>
      <c r="I526" s="57"/>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39" t="str">
        <f t="shared" si="243"/>
        <v>ZERO</v>
      </c>
      <c r="B527" s="39"/>
      <c r="C527" s="50" t="s">
        <v>34</v>
      </c>
      <c r="D527" s="10"/>
      <c r="E527" s="51" t="s">
        <v>34</v>
      </c>
      <c r="F527" s="52" t="str">
        <f>VLOOKUP(E527,ISTRUZIONI!$A$10:$B$15,2)</f>
        <v>-</v>
      </c>
      <c r="G527" s="9"/>
      <c r="H527" s="57"/>
      <c r="I527" s="57"/>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39" t="str">
        <f t="shared" si="243"/>
        <v>ZERO</v>
      </c>
      <c r="B528" s="39"/>
      <c r="C528" s="50" t="s">
        <v>34</v>
      </c>
      <c r="D528" s="10"/>
      <c r="E528" s="51" t="s">
        <v>34</v>
      </c>
      <c r="F528" s="52" t="str">
        <f>VLOOKUP(E528,ISTRUZIONI!$A$10:$B$15,2)</f>
        <v>-</v>
      </c>
      <c r="G528" s="9"/>
      <c r="H528" s="57"/>
      <c r="I528" s="57"/>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39" t="str">
        <f t="shared" si="243"/>
        <v>ZERO</v>
      </c>
      <c r="B529" s="39"/>
      <c r="C529" s="50" t="s">
        <v>34</v>
      </c>
      <c r="D529" s="10"/>
      <c r="E529" s="51" t="s">
        <v>34</v>
      </c>
      <c r="F529" s="52" t="str">
        <f>VLOOKUP(E529,ISTRUZIONI!$A$10:$B$15,2)</f>
        <v>-</v>
      </c>
      <c r="G529" s="9"/>
      <c r="H529" s="57"/>
      <c r="I529" s="57"/>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39" t="str">
        <f t="shared" si="243"/>
        <v>ZERO</v>
      </c>
      <c r="B530" s="39"/>
      <c r="C530" s="50" t="s">
        <v>34</v>
      </c>
      <c r="D530" s="10"/>
      <c r="E530" s="51" t="s">
        <v>34</v>
      </c>
      <c r="F530" s="52" t="str">
        <f>VLOOKUP(E530,ISTRUZIONI!$A$10:$B$15,2)</f>
        <v>-</v>
      </c>
      <c r="G530" s="9"/>
      <c r="H530" s="57"/>
      <c r="I530" s="57"/>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39" t="str">
        <f t="shared" si="243"/>
        <v>ZERO</v>
      </c>
      <c r="B531" s="39"/>
      <c r="C531" s="50" t="s">
        <v>34</v>
      </c>
      <c r="D531" s="10"/>
      <c r="E531" s="51" t="s">
        <v>34</v>
      </c>
      <c r="F531" s="52" t="str">
        <f>VLOOKUP(E531,ISTRUZIONI!$A$10:$B$15,2)</f>
        <v>-</v>
      </c>
      <c r="G531" s="9"/>
      <c r="H531" s="57"/>
      <c r="I531" s="57"/>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39" t="str">
        <f t="shared" si="243"/>
        <v>ZERO</v>
      </c>
      <c r="B532" s="39"/>
      <c r="C532" s="50" t="s">
        <v>34</v>
      </c>
      <c r="D532" s="10"/>
      <c r="E532" s="51" t="s">
        <v>34</v>
      </c>
      <c r="F532" s="52" t="str">
        <f>VLOOKUP(E532,ISTRUZIONI!$A$10:$B$15,2)</f>
        <v>-</v>
      </c>
      <c r="G532" s="9"/>
      <c r="H532" s="57"/>
      <c r="I532" s="57"/>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39" t="str">
        <f t="shared" si="243"/>
        <v>ZERO</v>
      </c>
      <c r="B533" s="39"/>
      <c r="C533" s="50" t="s">
        <v>34</v>
      </c>
      <c r="D533" s="10"/>
      <c r="E533" s="51" t="s">
        <v>34</v>
      </c>
      <c r="F533" s="52" t="str">
        <f>VLOOKUP(E533,ISTRUZIONI!$A$10:$B$15,2)</f>
        <v>-</v>
      </c>
      <c r="G533" s="9"/>
      <c r="H533" s="57"/>
      <c r="I533" s="57"/>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39" t="str">
        <f t="shared" si="243"/>
        <v>ZERO</v>
      </c>
      <c r="B534" s="39"/>
      <c r="C534" s="50" t="s">
        <v>34</v>
      </c>
      <c r="D534" s="10"/>
      <c r="E534" s="51" t="s">
        <v>34</v>
      </c>
      <c r="F534" s="52" t="str">
        <f>VLOOKUP(E534,ISTRUZIONI!$A$10:$B$15,2)</f>
        <v>-</v>
      </c>
      <c r="G534" s="9"/>
      <c r="H534" s="57"/>
      <c r="I534" s="57"/>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39" t="str">
        <f t="shared" si="243"/>
        <v>ZERO</v>
      </c>
      <c r="B535" s="39"/>
      <c r="C535" s="50" t="s">
        <v>34</v>
      </c>
      <c r="D535" s="10"/>
      <c r="E535" s="51" t="s">
        <v>34</v>
      </c>
      <c r="F535" s="52" t="str">
        <f>VLOOKUP(E535,ISTRUZIONI!$A$10:$B$15,2)</f>
        <v>-</v>
      </c>
      <c r="G535" s="9"/>
      <c r="H535" s="57"/>
      <c r="I535" s="57"/>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39" t="str">
        <f t="shared" si="243"/>
        <v>ZERO</v>
      </c>
      <c r="B536" s="39"/>
      <c r="C536" s="50" t="s">
        <v>34</v>
      </c>
      <c r="D536" s="10"/>
      <c r="E536" s="51" t="s">
        <v>34</v>
      </c>
      <c r="F536" s="52" t="str">
        <f>VLOOKUP(E536,ISTRUZIONI!$A$10:$B$15,2)</f>
        <v>-</v>
      </c>
      <c r="G536" s="9"/>
      <c r="H536" s="57"/>
      <c r="I536" s="57"/>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39" t="str">
        <f t="shared" si="243"/>
        <v>ZERO</v>
      </c>
      <c r="B537" s="39"/>
      <c r="C537" s="50" t="s">
        <v>34</v>
      </c>
      <c r="D537" s="10"/>
      <c r="E537" s="51" t="s">
        <v>34</v>
      </c>
      <c r="F537" s="52" t="str">
        <f>VLOOKUP(E537,ISTRUZIONI!$A$10:$B$15,2)</f>
        <v>-</v>
      </c>
      <c r="G537" s="9"/>
      <c r="H537" s="57"/>
      <c r="I537" s="57"/>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39" t="str">
        <f t="shared" si="243"/>
        <v>ZERO</v>
      </c>
      <c r="B538" s="39"/>
      <c r="C538" s="50" t="s">
        <v>34</v>
      </c>
      <c r="D538" s="10"/>
      <c r="E538" s="51" t="s">
        <v>34</v>
      </c>
      <c r="F538" s="52" t="str">
        <f>VLOOKUP(E538,ISTRUZIONI!$A$10:$B$15,2)</f>
        <v>-</v>
      </c>
      <c r="G538" s="9"/>
      <c r="H538" s="57"/>
      <c r="I538" s="57"/>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39" t="str">
        <f t="shared" si="243"/>
        <v>ZERO</v>
      </c>
      <c r="B539" s="39"/>
      <c r="C539" s="50" t="s">
        <v>34</v>
      </c>
      <c r="D539" s="10"/>
      <c r="E539" s="51" t="s">
        <v>34</v>
      </c>
      <c r="F539" s="52" t="str">
        <f>VLOOKUP(E539,ISTRUZIONI!$A$10:$B$15,2)</f>
        <v>-</v>
      </c>
      <c r="G539" s="9"/>
      <c r="H539" s="57"/>
      <c r="I539" s="57"/>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39" t="str">
        <f t="shared" si="243"/>
        <v>ZERO</v>
      </c>
      <c r="B540" s="39"/>
      <c r="C540" s="50" t="s">
        <v>34</v>
      </c>
      <c r="D540" s="10"/>
      <c r="E540" s="51" t="s">
        <v>34</v>
      </c>
      <c r="F540" s="52" t="str">
        <f>VLOOKUP(E540,ISTRUZIONI!$A$10:$B$15,2)</f>
        <v>-</v>
      </c>
      <c r="G540" s="9"/>
      <c r="H540" s="57"/>
      <c r="I540" s="57"/>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39" t="str">
        <f t="shared" si="243"/>
        <v>ZERO</v>
      </c>
      <c r="B541" s="39"/>
      <c r="C541" s="50" t="s">
        <v>34</v>
      </c>
      <c r="D541" s="10"/>
      <c r="E541" s="51" t="s">
        <v>34</v>
      </c>
      <c r="F541" s="52" t="str">
        <f>VLOOKUP(E541,ISTRUZIONI!$A$10:$B$15,2)</f>
        <v>-</v>
      </c>
      <c r="G541" s="9"/>
      <c r="H541" s="57"/>
      <c r="I541" s="57"/>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39" t="str">
        <f t="shared" si="243"/>
        <v>ZERO</v>
      </c>
      <c r="B542" s="39"/>
      <c r="C542" s="50" t="s">
        <v>34</v>
      </c>
      <c r="D542" s="10"/>
      <c r="E542" s="51" t="s">
        <v>34</v>
      </c>
      <c r="F542" s="52" t="str">
        <f>VLOOKUP(E542,ISTRUZIONI!$A$10:$B$15,2)</f>
        <v>-</v>
      </c>
      <c r="G542" s="9"/>
      <c r="H542" s="57"/>
      <c r="I542" s="57"/>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39" t="str">
        <f t="shared" si="243"/>
        <v>ZERO</v>
      </c>
      <c r="B543" s="39"/>
      <c r="C543" s="50" t="s">
        <v>34</v>
      </c>
      <c r="D543" s="10"/>
      <c r="E543" s="51" t="s">
        <v>34</v>
      </c>
      <c r="F543" s="52" t="str">
        <f>VLOOKUP(E543,ISTRUZIONI!$A$10:$B$15,2)</f>
        <v>-</v>
      </c>
      <c r="G543" s="9"/>
      <c r="H543" s="57"/>
      <c r="I543" s="57"/>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39" t="str">
        <f t="shared" si="243"/>
        <v>ZERO</v>
      </c>
      <c r="B544" s="39"/>
      <c r="C544" s="50" t="s">
        <v>34</v>
      </c>
      <c r="D544" s="10"/>
      <c r="E544" s="51" t="s">
        <v>34</v>
      </c>
      <c r="F544" s="52" t="str">
        <f>VLOOKUP(E544,ISTRUZIONI!$A$10:$B$15,2)</f>
        <v>-</v>
      </c>
      <c r="G544" s="9"/>
      <c r="H544" s="57"/>
      <c r="I544" s="57"/>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39" t="str">
        <f t="shared" si="243"/>
        <v>ZERO</v>
      </c>
      <c r="B545" s="39"/>
      <c r="C545" s="50" t="s">
        <v>34</v>
      </c>
      <c r="D545" s="10"/>
      <c r="E545" s="51" t="s">
        <v>34</v>
      </c>
      <c r="F545" s="52" t="str">
        <f>VLOOKUP(E545,ISTRUZIONI!$A$10:$B$15,2)</f>
        <v>-</v>
      </c>
      <c r="G545" s="9"/>
      <c r="H545" s="57"/>
      <c r="I545" s="57"/>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39" t="str">
        <f t="shared" si="243"/>
        <v>ZERO</v>
      </c>
      <c r="B546" s="39"/>
      <c r="C546" s="50" t="s">
        <v>34</v>
      </c>
      <c r="D546" s="10"/>
      <c r="E546" s="51" t="s">
        <v>34</v>
      </c>
      <c r="F546" s="52" t="str">
        <f>VLOOKUP(E546,ISTRUZIONI!$A$10:$B$15,2)</f>
        <v>-</v>
      </c>
      <c r="G546" s="9"/>
      <c r="H546" s="57"/>
      <c r="I546" s="57"/>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39" t="str">
        <f t="shared" si="243"/>
        <v>ZERO</v>
      </c>
      <c r="B547" s="39"/>
      <c r="C547" s="50" t="s">
        <v>34</v>
      </c>
      <c r="D547" s="10"/>
      <c r="E547" s="51" t="s">
        <v>34</v>
      </c>
      <c r="F547" s="52" t="str">
        <f>VLOOKUP(E547,ISTRUZIONI!$A$10:$B$15,2)</f>
        <v>-</v>
      </c>
      <c r="G547" s="9"/>
      <c r="H547" s="57"/>
      <c r="I547" s="57"/>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39" t="str">
        <f t="shared" si="243"/>
        <v>ZERO</v>
      </c>
      <c r="B548" s="39"/>
      <c r="C548" s="50" t="s">
        <v>34</v>
      </c>
      <c r="D548" s="10"/>
      <c r="E548" s="51" t="s">
        <v>34</v>
      </c>
      <c r="F548" s="52" t="str">
        <f>VLOOKUP(E548,ISTRUZIONI!$A$10:$B$15,2)</f>
        <v>-</v>
      </c>
      <c r="G548" s="9"/>
      <c r="H548" s="57"/>
      <c r="I548" s="57"/>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39" t="str">
        <f t="shared" si="243"/>
        <v>ZERO</v>
      </c>
      <c r="B549" s="39"/>
      <c r="C549" s="50" t="s">
        <v>34</v>
      </c>
      <c r="D549" s="10"/>
      <c r="E549" s="51" t="s">
        <v>34</v>
      </c>
      <c r="F549" s="52" t="str">
        <f>VLOOKUP(E549,ISTRUZIONI!$A$10:$B$15,2)</f>
        <v>-</v>
      </c>
      <c r="G549" s="9"/>
      <c r="H549" s="57"/>
      <c r="I549" s="57"/>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39" t="str">
        <f t="shared" si="243"/>
        <v>ZERO</v>
      </c>
      <c r="B550" s="39"/>
      <c r="C550" s="50" t="s">
        <v>34</v>
      </c>
      <c r="D550" s="10"/>
      <c r="E550" s="51" t="s">
        <v>34</v>
      </c>
      <c r="F550" s="52" t="str">
        <f>VLOOKUP(E550,ISTRUZIONI!$A$10:$B$15,2)</f>
        <v>-</v>
      </c>
      <c r="G550" s="9"/>
      <c r="H550" s="57"/>
      <c r="I550" s="57"/>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39" t="str">
        <f t="shared" si="243"/>
        <v>ZERO</v>
      </c>
      <c r="B551" s="39"/>
      <c r="C551" s="50" t="s">
        <v>34</v>
      </c>
      <c r="D551" s="10"/>
      <c r="E551" s="51" t="s">
        <v>34</v>
      </c>
      <c r="F551" s="52" t="str">
        <f>VLOOKUP(E551,ISTRUZIONI!$A$10:$B$15,2)</f>
        <v>-</v>
      </c>
      <c r="G551" s="9"/>
      <c r="H551" s="57"/>
      <c r="I551" s="57"/>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39" t="str">
        <f t="shared" si="243"/>
        <v>ZERO</v>
      </c>
      <c r="B552" s="39"/>
      <c r="C552" s="50" t="s">
        <v>34</v>
      </c>
      <c r="D552" s="10"/>
      <c r="E552" s="51" t="s">
        <v>34</v>
      </c>
      <c r="F552" s="52" t="str">
        <f>VLOOKUP(E552,ISTRUZIONI!$A$10:$B$15,2)</f>
        <v>-</v>
      </c>
      <c r="G552" s="9"/>
      <c r="H552" s="57"/>
      <c r="I552" s="57"/>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39" t="str">
        <f t="shared" si="243"/>
        <v>ZERO</v>
      </c>
      <c r="B553" s="39"/>
      <c r="C553" s="50" t="s">
        <v>34</v>
      </c>
      <c r="D553" s="10"/>
      <c r="E553" s="51" t="s">
        <v>34</v>
      </c>
      <c r="F553" s="52" t="str">
        <f>VLOOKUP(E553,ISTRUZIONI!$A$10:$B$15,2)</f>
        <v>-</v>
      </c>
      <c r="G553" s="9"/>
      <c r="H553" s="57"/>
      <c r="I553" s="57"/>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39" t="str">
        <f t="shared" si="243"/>
        <v>ZERO</v>
      </c>
      <c r="B554" s="39"/>
      <c r="C554" s="50" t="s">
        <v>34</v>
      </c>
      <c r="D554" s="10"/>
      <c r="E554" s="51" t="s">
        <v>34</v>
      </c>
      <c r="F554" s="52" t="str">
        <f>VLOOKUP(E554,ISTRUZIONI!$A$10:$B$15,2)</f>
        <v>-</v>
      </c>
      <c r="G554" s="9"/>
      <c r="H554" s="57"/>
      <c r="I554" s="57"/>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39" t="str">
        <f t="shared" si="243"/>
        <v>ZERO</v>
      </c>
      <c r="B555" s="39"/>
      <c r="C555" s="50" t="s">
        <v>34</v>
      </c>
      <c r="D555" s="10"/>
      <c r="E555" s="51" t="s">
        <v>34</v>
      </c>
      <c r="F555" s="52" t="str">
        <f>VLOOKUP(E555,ISTRUZIONI!$A$10:$B$15,2)</f>
        <v>-</v>
      </c>
      <c r="G555" s="9"/>
      <c r="H555" s="57"/>
      <c r="I555" s="57"/>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39" t="str">
        <f t="shared" si="243"/>
        <v>ZERO</v>
      </c>
      <c r="B556" s="39"/>
      <c r="C556" s="50" t="s">
        <v>34</v>
      </c>
      <c r="D556" s="10"/>
      <c r="E556" s="51" t="s">
        <v>34</v>
      </c>
      <c r="F556" s="52" t="str">
        <f>VLOOKUP(E556,ISTRUZIONI!$A$10:$B$15,2)</f>
        <v>-</v>
      </c>
      <c r="G556" s="9"/>
      <c r="H556" s="57"/>
      <c r="I556" s="57"/>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39" t="str">
        <f t="shared" si="243"/>
        <v>ZERO</v>
      </c>
      <c r="B557" s="39"/>
      <c r="C557" s="50" t="s">
        <v>34</v>
      </c>
      <c r="D557" s="10"/>
      <c r="E557" s="51" t="s">
        <v>34</v>
      </c>
      <c r="F557" s="52" t="str">
        <f>VLOOKUP(E557,ISTRUZIONI!$A$10:$B$15,2)</f>
        <v>-</v>
      </c>
      <c r="G557" s="9"/>
      <c r="H557" s="57"/>
      <c r="I557" s="57"/>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39" t="str">
        <f t="shared" si="243"/>
        <v>ZERO</v>
      </c>
      <c r="B558" s="39"/>
      <c r="C558" s="50" t="s">
        <v>34</v>
      </c>
      <c r="D558" s="10"/>
      <c r="E558" s="51" t="s">
        <v>34</v>
      </c>
      <c r="F558" s="52" t="str">
        <f>VLOOKUP(E558,ISTRUZIONI!$A$10:$B$15,2)</f>
        <v>-</v>
      </c>
      <c r="G558" s="9"/>
      <c r="H558" s="57"/>
      <c r="I558" s="57"/>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39" t="str">
        <f t="shared" si="243"/>
        <v>ZERO</v>
      </c>
      <c r="B559" s="39"/>
      <c r="C559" s="50" t="s">
        <v>34</v>
      </c>
      <c r="D559" s="10"/>
      <c r="E559" s="51" t="s">
        <v>34</v>
      </c>
      <c r="F559" s="52" t="str">
        <f>VLOOKUP(E559,ISTRUZIONI!$A$10:$B$15,2)</f>
        <v>-</v>
      </c>
      <c r="G559" s="9"/>
      <c r="H559" s="57"/>
      <c r="I559" s="57"/>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39" t="str">
        <f t="shared" si="243"/>
        <v>ZERO</v>
      </c>
      <c r="B560" s="39"/>
      <c r="C560" s="50" t="s">
        <v>34</v>
      </c>
      <c r="D560" s="10"/>
      <c r="E560" s="51" t="s">
        <v>34</v>
      </c>
      <c r="F560" s="52" t="str">
        <f>VLOOKUP(E560,ISTRUZIONI!$A$10:$B$15,2)</f>
        <v>-</v>
      </c>
      <c r="G560" s="9"/>
      <c r="H560" s="57"/>
      <c r="I560" s="57"/>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39" t="str">
        <f t="shared" si="243"/>
        <v>ZERO</v>
      </c>
      <c r="B561" s="39"/>
      <c r="C561" s="50" t="s">
        <v>34</v>
      </c>
      <c r="D561" s="10"/>
      <c r="E561" s="51" t="s">
        <v>34</v>
      </c>
      <c r="F561" s="52" t="str">
        <f>VLOOKUP(E561,ISTRUZIONI!$A$10:$B$15,2)</f>
        <v>-</v>
      </c>
      <c r="G561" s="9"/>
      <c r="H561" s="57"/>
      <c r="I561" s="57"/>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39" t="str">
        <f t="shared" si="243"/>
        <v>ZERO</v>
      </c>
      <c r="B562" s="39"/>
      <c r="C562" s="50" t="s">
        <v>34</v>
      </c>
      <c r="D562" s="10"/>
      <c r="E562" s="51" t="s">
        <v>34</v>
      </c>
      <c r="F562" s="52" t="str">
        <f>VLOOKUP(E562,ISTRUZIONI!$A$10:$B$15,2)</f>
        <v>-</v>
      </c>
      <c r="G562" s="9"/>
      <c r="H562" s="57"/>
      <c r="I562" s="57"/>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39" t="str">
        <f t="shared" si="243"/>
        <v>ZERO</v>
      </c>
      <c r="B563" s="39"/>
      <c r="C563" s="50" t="s">
        <v>34</v>
      </c>
      <c r="D563" s="10"/>
      <c r="E563" s="51" t="s">
        <v>34</v>
      </c>
      <c r="F563" s="52" t="str">
        <f>VLOOKUP(E563,ISTRUZIONI!$A$10:$B$15,2)</f>
        <v>-</v>
      </c>
      <c r="G563" s="9"/>
      <c r="H563" s="57"/>
      <c r="I563" s="57"/>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39" t="str">
        <f t="shared" si="243"/>
        <v>ZERO</v>
      </c>
      <c r="B564" s="39"/>
      <c r="C564" s="50" t="s">
        <v>34</v>
      </c>
      <c r="D564" s="10"/>
      <c r="E564" s="51" t="s">
        <v>34</v>
      </c>
      <c r="F564" s="52" t="str">
        <f>VLOOKUP(E564,ISTRUZIONI!$A$10:$B$15,2)</f>
        <v>-</v>
      </c>
      <c r="G564" s="9"/>
      <c r="H564" s="57"/>
      <c r="I564" s="57"/>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39" t="str">
        <f t="shared" si="243"/>
        <v>ZERO</v>
      </c>
      <c r="B565" s="39"/>
      <c r="C565" s="50" t="s">
        <v>34</v>
      </c>
      <c r="D565" s="10"/>
      <c r="E565" s="51" t="s">
        <v>34</v>
      </c>
      <c r="F565" s="52" t="str">
        <f>VLOOKUP(E565,ISTRUZIONI!$A$10:$B$15,2)</f>
        <v>-</v>
      </c>
      <c r="G565" s="9"/>
      <c r="H565" s="57"/>
      <c r="I565" s="57"/>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39" t="str">
        <f t="shared" si="243"/>
        <v>ZERO</v>
      </c>
      <c r="B566" s="39"/>
      <c r="C566" s="50" t="s">
        <v>34</v>
      </c>
      <c r="D566" s="10"/>
      <c r="E566" s="51" t="s">
        <v>34</v>
      </c>
      <c r="F566" s="52" t="str">
        <f>VLOOKUP(E566,ISTRUZIONI!$A$10:$B$15,2)</f>
        <v>-</v>
      </c>
      <c r="G566" s="9"/>
      <c r="H566" s="57"/>
      <c r="I566" s="57"/>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39" t="str">
        <f t="shared" si="243"/>
        <v>ZERO</v>
      </c>
      <c r="B567" s="39"/>
      <c r="C567" s="50" t="s">
        <v>34</v>
      </c>
      <c r="D567" s="10"/>
      <c r="E567" s="51" t="s">
        <v>34</v>
      </c>
      <c r="F567" s="52" t="str">
        <f>VLOOKUP(E567,ISTRUZIONI!$A$10:$B$15,2)</f>
        <v>-</v>
      </c>
      <c r="G567" s="9"/>
      <c r="H567" s="57"/>
      <c r="I567" s="57"/>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39" t="str">
        <f t="shared" si="243"/>
        <v>ZERO</v>
      </c>
      <c r="B568" s="39"/>
      <c r="C568" s="50" t="s">
        <v>34</v>
      </c>
      <c r="D568" s="10"/>
      <c r="E568" s="51" t="s">
        <v>34</v>
      </c>
      <c r="F568" s="52" t="str">
        <f>VLOOKUP(E568,ISTRUZIONI!$A$10:$B$15,2)</f>
        <v>-</v>
      </c>
      <c r="G568" s="9"/>
      <c r="H568" s="57"/>
      <c r="I568" s="57"/>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39" t="str">
        <f t="shared" si="243"/>
        <v>ZERO</v>
      </c>
      <c r="B569" s="39"/>
      <c r="C569" s="50" t="s">
        <v>34</v>
      </c>
      <c r="D569" s="10"/>
      <c r="E569" s="51" t="s">
        <v>34</v>
      </c>
      <c r="F569" s="52" t="str">
        <f>VLOOKUP(E569,ISTRUZIONI!$A$10:$B$15,2)</f>
        <v>-</v>
      </c>
      <c r="G569" s="9"/>
      <c r="H569" s="57"/>
      <c r="I569" s="57"/>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39" t="str">
        <f t="shared" si="243"/>
        <v>ZERO</v>
      </c>
      <c r="B570" s="39"/>
      <c r="C570" s="50" t="s">
        <v>34</v>
      </c>
      <c r="D570" s="10"/>
      <c r="E570" s="51" t="s">
        <v>34</v>
      </c>
      <c r="F570" s="52" t="str">
        <f>VLOOKUP(E570,ISTRUZIONI!$A$10:$B$15,2)</f>
        <v>-</v>
      </c>
      <c r="G570" s="9"/>
      <c r="H570" s="57"/>
      <c r="I570" s="57"/>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39" t="str">
        <f t="shared" si="243"/>
        <v>ZERO</v>
      </c>
      <c r="B571" s="39"/>
      <c r="C571" s="50" t="s">
        <v>34</v>
      </c>
      <c r="D571" s="10"/>
      <c r="E571" s="51" t="s">
        <v>34</v>
      </c>
      <c r="F571" s="52" t="str">
        <f>VLOOKUP(E571,ISTRUZIONI!$A$10:$B$15,2)</f>
        <v>-</v>
      </c>
      <c r="G571" s="9"/>
      <c r="H571" s="57"/>
      <c r="I571" s="57"/>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39" t="str">
        <f t="shared" si="243"/>
        <v>ZERO</v>
      </c>
      <c r="B572" s="39"/>
      <c r="C572" s="50" t="s">
        <v>34</v>
      </c>
      <c r="D572" s="10"/>
      <c r="E572" s="51" t="s">
        <v>34</v>
      </c>
      <c r="F572" s="52" t="str">
        <f>VLOOKUP(E572,ISTRUZIONI!$A$10:$B$15,2)</f>
        <v>-</v>
      </c>
      <c r="G572" s="9"/>
      <c r="H572" s="57"/>
      <c r="I572" s="57"/>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39" t="str">
        <f t="shared" si="243"/>
        <v>ZERO</v>
      </c>
      <c r="B573" s="39"/>
      <c r="C573" s="50" t="s">
        <v>34</v>
      </c>
      <c r="D573" s="10"/>
      <c r="E573" s="51" t="s">
        <v>34</v>
      </c>
      <c r="F573" s="52" t="str">
        <f>VLOOKUP(E573,ISTRUZIONI!$A$10:$B$15,2)</f>
        <v>-</v>
      </c>
      <c r="G573" s="9"/>
      <c r="H573" s="57"/>
      <c r="I573" s="57"/>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39" t="str">
        <f t="shared" si="243"/>
        <v>ZERO</v>
      </c>
      <c r="B574" s="39"/>
      <c r="C574" s="50" t="s">
        <v>34</v>
      </c>
      <c r="D574" s="10"/>
      <c r="E574" s="51" t="s">
        <v>34</v>
      </c>
      <c r="F574" s="52" t="str">
        <f>VLOOKUP(E574,ISTRUZIONI!$A$10:$B$15,2)</f>
        <v>-</v>
      </c>
      <c r="G574" s="9"/>
      <c r="H574" s="57"/>
      <c r="I574" s="57"/>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39" t="str">
        <f t="shared" si="243"/>
        <v>ZERO</v>
      </c>
      <c r="B575" s="39"/>
      <c r="C575" s="50" t="s">
        <v>34</v>
      </c>
      <c r="D575" s="10"/>
      <c r="E575" s="51" t="s">
        <v>34</v>
      </c>
      <c r="F575" s="52" t="str">
        <f>VLOOKUP(E575,ISTRUZIONI!$A$10:$B$15,2)</f>
        <v>-</v>
      </c>
      <c r="G575" s="9"/>
      <c r="H575" s="57"/>
      <c r="I575" s="57"/>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39" t="str">
        <f t="shared" si="243"/>
        <v>ZERO</v>
      </c>
      <c r="B576" s="39"/>
      <c r="C576" s="50" t="s">
        <v>34</v>
      </c>
      <c r="D576" s="10"/>
      <c r="E576" s="51" t="s">
        <v>34</v>
      </c>
      <c r="F576" s="52" t="str">
        <f>VLOOKUP(E576,ISTRUZIONI!$A$10:$B$15,2)</f>
        <v>-</v>
      </c>
      <c r="G576" s="9"/>
      <c r="H576" s="57"/>
      <c r="I576" s="57"/>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39" t="str">
        <f t="shared" si="243"/>
        <v>ZERO</v>
      </c>
      <c r="B577" s="39"/>
      <c r="C577" s="50" t="s">
        <v>34</v>
      </c>
      <c r="D577" s="10"/>
      <c r="E577" s="51" t="s">
        <v>34</v>
      </c>
      <c r="F577" s="52" t="str">
        <f>VLOOKUP(E577,ISTRUZIONI!$A$10:$B$15,2)</f>
        <v>-</v>
      </c>
      <c r="G577" s="9"/>
      <c r="H577" s="57"/>
      <c r="I577" s="57"/>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39" t="str">
        <f t="shared" si="243"/>
        <v>ZERO</v>
      </c>
      <c r="B578" s="39"/>
      <c r="C578" s="50" t="s">
        <v>34</v>
      </c>
      <c r="D578" s="10"/>
      <c r="E578" s="51" t="s">
        <v>34</v>
      </c>
      <c r="F578" s="52" t="str">
        <f>VLOOKUP(E578,ISTRUZIONI!$A$10:$B$15,2)</f>
        <v>-</v>
      </c>
      <c r="G578" s="9"/>
      <c r="H578" s="57"/>
      <c r="I578" s="57"/>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39" t="str">
        <f t="shared" si="243"/>
        <v>ZERO</v>
      </c>
      <c r="B579" s="39"/>
      <c r="C579" s="50" t="s">
        <v>34</v>
      </c>
      <c r="D579" s="10"/>
      <c r="E579" s="51" t="s">
        <v>34</v>
      </c>
      <c r="F579" s="52" t="str">
        <f>VLOOKUP(E579,ISTRUZIONI!$A$10:$B$15,2)</f>
        <v>-</v>
      </c>
      <c r="G579" s="9"/>
      <c r="H579" s="57"/>
      <c r="I579" s="57"/>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39" t="str">
        <f t="shared" si="243"/>
        <v>ZERO</v>
      </c>
      <c r="B580" s="39"/>
      <c r="C580" s="50" t="s">
        <v>34</v>
      </c>
      <c r="D580" s="10"/>
      <c r="E580" s="51" t="s">
        <v>34</v>
      </c>
      <c r="F580" s="52" t="str">
        <f>VLOOKUP(E580,ISTRUZIONI!$A$10:$B$15,2)</f>
        <v>-</v>
      </c>
      <c r="G580" s="9"/>
      <c r="H580" s="57"/>
      <c r="I580" s="57"/>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39" t="str">
        <f t="shared" si="243"/>
        <v>ZERO</v>
      </c>
      <c r="B581" s="39"/>
      <c r="C581" s="50" t="s">
        <v>34</v>
      </c>
      <c r="D581" s="10"/>
      <c r="E581" s="51" t="s">
        <v>34</v>
      </c>
      <c r="F581" s="52" t="str">
        <f>VLOOKUP(E581,ISTRUZIONI!$A$10:$B$15,2)</f>
        <v>-</v>
      </c>
      <c r="G581" s="9"/>
      <c r="H581" s="57"/>
      <c r="I581" s="57"/>
      <c r="J581" s="28">
        <f t="shared" ref="J581:J644" si="244">(IF(OR(ISBLANK(H581),ISBLANK(I581)),0,IF(H581&gt;I581,"ERRORE",IF(AND(H581&lt;=DATEVALUE("31/12/2022"),H581&gt;=DATEVALUE("1/1/2022"),I581&gt;DATEVALUE("31/12/2022")),DATEDIF(H581,"31/12/2022","d")+1,IF(AND(H581&lt;=DATEVALUE("31/12/2022"),H581&gt;=DATEVALUE("1/1/2022"),I581&lt;=DATEVALUE("31/12/2022")),DATEDIF(H581,I581,"d")+1,IF(AND(I581&lt;=DATEVALUE("31/12/2022"),I581&gt;=DATEVALUE("1/1/2022"),H581&lt;DATEVALUE("1/1/2022")),DATEDIF("1/1/2022",I581,"d")+1,IF(AND(H581&lt;DATEVALUE("1/1/2022"),I581&gt;DATEVALUE("31/12/2022")),DATEDIF("1/1/2022","31/12/2022","d")+1,))))))/30)*G581</f>
        <v>0</v>
      </c>
      <c r="K581" s="28" t="str">
        <f t="shared" si="242"/>
        <v>Compilare anagrafica</v>
      </c>
      <c r="L581" s="5"/>
      <c r="M581" s="31">
        <f t="shared" ref="M581:M644" si="245">IF(OR(ISBLANK(H581),ISBLANK(I581)),0, IF(H581&gt;I581,"ERRORE",IF(H581&gt;DATEVALUE("31/1/2022"),0,IF(I581&lt;DATEVALUE("1/1/2022"),0,IF(AND(H581&lt;=DATEVALUE("31/1/2022"),H581&gt;=DATEVALUE("1/1/2022"),I581&gt;DATEVALUE("31/1/2022")),DATEDIF(H581,"31/1/2022","d")+1,IF(AND(H581&lt;=DATEVALUE("31/1/2022"),H581&gt;=DATEVALUE("1/1/2022"),I581&lt;=DATEVALUE("31/1/2022")),DATEDIF(H581,I581,"d")+1,IF(AND(I581&lt;=DATEVALUE("31/1/2022"),I581&gt;=DATEVALUE("1/1/2022"),H581&lt;DATEVALUE("1/1/2022")),DATEDIF("1/1/2022",I581,"d")+1,IF(AND(H581&lt;DATEVALUE("1/1/2022"),I581&gt;DATEVALUE("31/1/2022")),DATEDIF("1/1/2022","31/1/2022","d")+1,))))))))</f>
        <v>0</v>
      </c>
      <c r="N581">
        <f t="shared" ref="N581:N644" si="246">IF(OR(ISBLANK(H581),ISBLANK(I581)),0, IF(H581&gt;I581,"ERRORE",IF(H581&gt;DATEVALUE("28/2/2022"),0,IF(I581&lt;DATEVALUE("1/2/2022"),0,IF(AND(H581&lt;=DATEVALUE("28/2/2022"),H581&gt;=DATEVALUE("1/2/2022"),I581&gt;DATEVALUE("28/2/2022")),DATEDIF(H581,"28/2/2022","d")+1,IF(AND(H581&lt;=DATEVALUE("28/2/2022"),H581&gt;=DATEVALUE("1/2/2022"),I581&lt;=DATEVALUE("28/2/2022")),DATEDIF(H581,I581,"d")+1,IF(AND(I581&lt;=DATEVALUE("28/2/2022"),I581&gt;=DATEVALUE("1/2/2022"),H581&lt;DATEVALUE("1/2/2022")),DATEDIF("1/2/2022",I581,"d")+1,IF(AND(H581&lt;DATEVALUE("1/2/2022"),I581&gt;DATEVALUE("28/2/2022")),DATEDIF("1/2/2022","28/2/2022","d")+1,))))))))</f>
        <v>0</v>
      </c>
      <c r="O581">
        <f t="shared" ref="O581:O644" si="247">IF(OR(ISBLANK(H581),ISBLANK(I581)),0, IF(H581&gt;I581,"ERRORE",IF(H581&gt;DATEVALUE("31/3/2022"),0,IF(I581&lt;DATEVALUE("1/3/2022"),0,IF(AND(H581&lt;=DATEVALUE("31/3/2022"),H581&gt;=DATEVALUE("1/3/2022"),I581&gt;DATEVALUE("31/3/2022")),DATEDIF(H581,"31/3/2022","d")+1,IF(AND(H581&lt;=DATEVALUE("31/3/2022"),H581&gt;=DATEVALUE("1/3/2022"),I581&lt;=DATEVALUE("31/3/2022")),DATEDIF(H581,I581,"d")+1,IF(AND(I581&lt;=DATEVALUE("31/3/2022"),I581&gt;=DATEVALUE("1/3/2022"),H581&lt;DATEVALUE("1/3/2022")),DATEDIF("1/3/2022",I581,"d")+1,IF(AND(H581&lt;DATEVALUE("1/3/2022"),I581&gt;DATEVALUE("31/3/2022")),DATEDIF("1/3/2022","31/3/2022","d")+1,))))))))</f>
        <v>0</v>
      </c>
      <c r="P581">
        <f t="shared" ref="P581:P644" si="248">IF(OR(ISBLANK(H581),ISBLANK(I581)),0, IF(H581&gt;I581,"ERRORE",IF(H581&gt;DATEVALUE("30/4/2022"),0,IF(I581&lt;DATEVALUE("1/4/2022"),0,IF(AND(H581&lt;=DATEVALUE("30/4/2022"),H581&gt;=DATEVALUE("1/4/2022"),I581&gt;DATEVALUE("30/4/2022")),DATEDIF(H581,"30/4/2022","d")+1,IF(AND(H581&lt;=DATEVALUE("30/4/2022"),H581&gt;=DATEVALUE("1/4/2022"),I581&lt;=DATEVALUE("30/4/2022")),DATEDIF(H581,I581,"d")+1,IF(AND(I581&lt;=DATEVALUE("30/4/2022"),I581&gt;=DATEVALUE("1/4/2022"),H581&lt;DATEVALUE("1/4/2022")),DATEDIF("1/4/2022",I581,"d")+1,IF(AND(H581&lt;DATEVALUE("1/4/2022"),I581&gt;DATEVALUE("30/4/2022")),DATEDIF("1/4/2022","30/4/2022","d")+1,))))))))</f>
        <v>0</v>
      </c>
      <c r="Q581">
        <f t="shared" ref="Q581:Q644" si="249">IF(OR(ISBLANK(H581),ISBLANK(I581)),0, IF(H581&gt;I581,"ERRORE",IF(H581&gt;DATEVALUE("31/5/2022"),0,IF(I581&lt;DATEVALUE("1/5/2022"),0,IF(AND(H581&lt;=DATEVALUE("31/5/2022"),H581&gt;=DATEVALUE("1/5/2022"),I581&gt;DATEVALUE("31/5/2022")),DATEDIF(H581,"31/5/2022","d")+1,IF(AND(H581&lt;=DATEVALUE("31/5/2022"),H581&gt;=DATEVALUE("1/5/2022"),I581&lt;=DATEVALUE("31/5/2022")),DATEDIF(H581,I581,"d")+1,IF(AND(I581&lt;=DATEVALUE("31/5/2022"),I581&gt;=DATEVALUE("1/5/2022"),H581&lt;DATEVALUE("1/5/2022")),DATEDIF("1/5/2022",I581,"d")+1,IF(AND(H581&lt;DATEVALUE("1/5/2022"),I581&gt;DATEVALUE("31/5/2022")),DATEDIF("1/5/2022","31/5/2022","d")+1,))))))))</f>
        <v>0</v>
      </c>
      <c r="R581">
        <f t="shared" ref="R581:R644" si="250">IF(OR(ISBLANK(H581),ISBLANK(I581)),0, IF(H581&gt;I581,"ERRORE",IF(H581&gt;DATEVALUE("30/6/2022"),0,IF(I581&lt;DATEVALUE("1/6/2022"),0,IF(AND(H581&lt;=DATEVALUE("30/6/2022"),H581&gt;=DATEVALUE("1/6/2022"),I581&gt;DATEVALUE("30/6/2022")),DATEDIF(H581,"30/6/2022","d")+1,IF(AND(H581&lt;=DATEVALUE("30/6/2022"),H581&gt;=DATEVALUE("1/6/2022"),I581&lt;=DATEVALUE("30/6/2022")),DATEDIF(H581,I581,"d")+1,IF(AND(I581&lt;=DATEVALUE("30/6/2022"),I581&gt;=DATEVALUE("1/6/2022"),H581&lt;DATEVALUE("1/6/2022")),DATEDIF("1/6/2022",I581,"d")+1,IF(AND(H581&lt;DATEVALUE("1/6/2022"),I581&gt;DATEVALUE("30/6/2022")),DATEDIF("1/6/2022","30/6/2022","d")+1,))))))))</f>
        <v>0</v>
      </c>
      <c r="S581">
        <f t="shared" ref="S581:S644" si="251">IF(OR(ISBLANK(H581),ISBLANK(I581)),0, IF(H581&gt;I581,"ERRORE",IF(H581&gt;DATEVALUE("31/7/2022"),0,IF(I581&lt;DATEVALUE("1/7/2022"),0,IF(AND(H581&lt;=DATEVALUE("31/7/2022"),H581&gt;=DATEVALUE("1/7/2022"),I581&gt;DATEVALUE("31/7/2022")),DATEDIF(H581,"31/7/2022","d")+1,IF(AND(H581&lt;=DATEVALUE("31/7/2022"),H581&gt;=DATEVALUE("1/7/2022"),I581&lt;=DATEVALUE("31/7/2022")),DATEDIF(H581,I581,"d")+1,IF(AND(I581&lt;=DATEVALUE("31/7/2022"),I581&gt;=DATEVALUE("1/7/2022"),H581&lt;DATEVALUE("1/7/2022")),DATEDIF("1/7/2022",I581,"d")+1,IF(AND(H581&lt;DATEVALUE("1/7/2022"),I581&gt;DATEVALUE("31/7/2022")),DATEDIF("1/7/2022","31/7/2022","d")+1,))))))))</f>
        <v>0</v>
      </c>
      <c r="T581">
        <f t="shared" ref="T581:T644" si="252">IF(OR(ISBLANK(H581),ISBLANK(I581)),0,IF(H581&gt;I581,"ERRORE",IF(H581&gt;DATEVALUE("31/8/2022"),0,IF(I581&lt;DATEVALUE("1/8/2022"),0,IF(AND(H581&lt;=DATEVALUE("31/8/2022"),H581&gt;=DATEVALUE("1/8/2022"),I581&gt;DATEVALUE("31/8/2022")),DATEDIF(H581,"31/8/2022","d")+1,IF(AND(H581&lt;=DATEVALUE("31/8/2022"),H581&gt;=DATEVALUE("1/8/2022"),I581&lt;=DATEVALUE("31/8/2022")),DATEDIF(H581,I581,"d")+1,IF(AND(I581&lt;=DATEVALUE("31/8/2022"),I581&gt;=DATEVALUE("1/8/2022"),H581&lt;DATEVALUE("1/8/2022")),DATEDIF("1/8/2022",I581,"d")+1,IF(AND(H581&lt;DATEVALUE("1/8/2022"),I581&gt;DATEVALUE("31/8/2022")),DATEDIF("1/8/2022","31/8/2022","d")+1,))))))))</f>
        <v>0</v>
      </c>
      <c r="U581">
        <f t="shared" ref="U581:U644" si="253">IF(OR(ISBLANK(H581),ISBLANK(I581)),0, IF(H581&gt;I581,"ERRORE",IF(H581&gt;DATEVALUE("30/9/2022"),0,IF(I581&lt;DATEVALUE("1/9/2022"),0,IF(AND(H581&lt;=DATEVALUE("30/9/2022"),H581&gt;=DATEVALUE("1/9/2022"),I581&gt;DATEVALUE("30/9/2022")),DATEDIF(H581,"30/9/2022","d")+1,IF(AND(H581&lt;=DATEVALUE("30/9/2022"),H581&gt;=DATEVALUE("1/9/2022"),I581&lt;=DATEVALUE("30/9/2022")),DATEDIF(H581,I581,"d")+1,IF(AND(I581&lt;=DATEVALUE("30/9/2022"),I581&gt;=DATEVALUE("1/9/2022"),H581&lt;DATEVALUE("1/9/2022")),DATEDIF("1/9/2022",I581,"d")+1,IF(AND(H581&lt;DATEVALUE("1/9/2022"),I581&gt;DATEVALUE("30/9/2022")),DATEDIF("1/9/2022","30/9/2022","d")+1,))))))))</f>
        <v>0</v>
      </c>
      <c r="V581">
        <f t="shared" ref="V581:V644" si="254">IF(OR(ISBLANK(H581),ISBLANK(I581)),0, IF(H581&gt;I581,"ERRORE",IF(H581&gt;DATEVALUE("31/10/2022"),0,IF(I581&lt;DATEVALUE("1/10/2022"),0,IF(AND(H581&lt;=DATEVALUE("31/10/2022"),H581&gt;=DATEVALUE("1/10/2022"),I581&gt;DATEVALUE("31/10/2022")),DATEDIF(H581,"31/10/2022","d")+1,IF(AND(H581&lt;=DATEVALUE("31/10/2022"),H581&gt;=DATEVALUE("1/10/2022"),I581&lt;=DATEVALUE("31/10/2022")),DATEDIF(H581,I581,"d")+1,IF(AND(I581&lt;=DATEVALUE("31/10/2022"),I581&gt;=DATEVALUE("1/10/2022"),H581&lt;DATEVALUE("1/10/2022")),DATEDIF("1/10/2022",I581,"d")+1,IF(AND(H581&lt;DATEVALUE("1/10/2022"),I581&gt;DATEVALUE("31/10/2022")),DATEDIF("1/10/2022","31/10/2022","d")+1,))))))))</f>
        <v>0</v>
      </c>
      <c r="W581">
        <f t="shared" ref="W581:W644" si="255">IF(OR(ISBLANK(H581),ISBLANK(I581)),0, IF(H581&gt;I581,"ERRORE",IF(H581&gt;DATEVALUE("30/11/2022"),0,IF(I581&lt;DATEVALUE("1/11/2022"),0,IF(AND(H581&lt;=DATEVALUE("30/11/2022"),H581&gt;=DATEVALUE("1/11/2022"),I581&gt;DATEVALUE("30/11/2022")),DATEDIF(H581,"30/11/2022","d")+1,IF(AND(H581&lt;=DATEVALUE("30/11/2022"),H581&gt;=DATEVALUE("1/11/2022"),I581&lt;=DATEVALUE("30/11/2022")),DATEDIF(H581,I581,"d")+1,IF(AND(I581&lt;=DATEVALUE("30/11/2022"),I581&gt;=DATEVALUE("1/11/2022"),H581&lt;DATEVALUE("1/11/2022")),DATEDIF("1/11/2022",I581,"d")+1,IF(AND(H581&lt;DATEVALUE("1/11/2022"),I581&gt;DATEVALUE("30/11/2022")),DATEDIF("1/11/2022","30/11/2022","d")+1,))))))))</f>
        <v>0</v>
      </c>
      <c r="X581">
        <f t="shared" ref="X581:X644" si="256">IF(OR(ISBLANK(H581),ISBLANK(I581)),0, IF(H581&gt;I581,"ERRORE",IF(H581&gt;DATEVALUE("31/12/2022"),0,IF(I581&lt;DATEVALUE("1/12/2022"),0,IF(AND(H581&lt;=DATEVALUE("31/12/2022"),H581&gt;=DATEVALUE("1/12/2022"),I581&gt;DATEVALUE("31/12/2022")),DATEDIF(H581,"31/12/2022","d")+1,IF(AND(H581&lt;=DATEVALUE("31/12/2022"),H581&gt;=DATEVALUE("1/12/2022"),I581&lt;=DATEVALUE("31/12/2022")),DATEDIF(H581,I581,"d")+1,IF(AND(I581&lt;=DATEVALUE("31/12/2022"),I581&gt;=DATEVALUE("1/12/2022"),H581&lt;DATEVALUE("1/12/2022")),DATEDIF("1/12/2022",I581,"d")+1,IF(AND(H581&lt;DATEVALUE("1/12/2022"),I581&gt;DATEVALUE("31/12/2022")),DATEDIF("1/12/2022","31/12/2022","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39" t="str">
        <f t="shared" si="243"/>
        <v>ZERO</v>
      </c>
      <c r="B582" s="39"/>
      <c r="C582" s="50" t="s">
        <v>34</v>
      </c>
      <c r="D582" s="10"/>
      <c r="E582" s="51" t="s">
        <v>34</v>
      </c>
      <c r="F582" s="52" t="str">
        <f>VLOOKUP(E582,ISTRUZIONI!$A$10:$B$15,2)</f>
        <v>-</v>
      </c>
      <c r="G582" s="9"/>
      <c r="H582" s="57"/>
      <c r="I582" s="57"/>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39" t="str">
        <f t="shared" ref="A583:A646" si="270">IF(OR(C583="U",C583="D"),A582+1,"ZERO")</f>
        <v>ZERO</v>
      </c>
      <c r="B583" s="39"/>
      <c r="C583" s="50" t="s">
        <v>34</v>
      </c>
      <c r="D583" s="10"/>
      <c r="E583" s="51" t="s">
        <v>34</v>
      </c>
      <c r="F583" s="52" t="str">
        <f>VLOOKUP(E583,ISTRUZIONI!$A$10:$B$15,2)</f>
        <v>-</v>
      </c>
      <c r="G583" s="9"/>
      <c r="H583" s="57"/>
      <c r="I583" s="57"/>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39" t="str">
        <f t="shared" si="270"/>
        <v>ZERO</v>
      </c>
      <c r="B584" s="39"/>
      <c r="C584" s="50" t="s">
        <v>34</v>
      </c>
      <c r="D584" s="10"/>
      <c r="E584" s="51" t="s">
        <v>34</v>
      </c>
      <c r="F584" s="52" t="str">
        <f>VLOOKUP(E584,ISTRUZIONI!$A$10:$B$15,2)</f>
        <v>-</v>
      </c>
      <c r="G584" s="9"/>
      <c r="H584" s="57"/>
      <c r="I584" s="57"/>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39" t="str">
        <f t="shared" si="270"/>
        <v>ZERO</v>
      </c>
      <c r="B585" s="39"/>
      <c r="C585" s="50" t="s">
        <v>34</v>
      </c>
      <c r="D585" s="10"/>
      <c r="E585" s="51" t="s">
        <v>34</v>
      </c>
      <c r="F585" s="52" t="str">
        <f>VLOOKUP(E585,ISTRUZIONI!$A$10:$B$15,2)</f>
        <v>-</v>
      </c>
      <c r="G585" s="9"/>
      <c r="H585" s="57"/>
      <c r="I585" s="57"/>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39" t="str">
        <f t="shared" si="270"/>
        <v>ZERO</v>
      </c>
      <c r="B586" s="39"/>
      <c r="C586" s="50" t="s">
        <v>34</v>
      </c>
      <c r="D586" s="10"/>
      <c r="E586" s="51" t="s">
        <v>34</v>
      </c>
      <c r="F586" s="52" t="str">
        <f>VLOOKUP(E586,ISTRUZIONI!$A$10:$B$15,2)</f>
        <v>-</v>
      </c>
      <c r="G586" s="9"/>
      <c r="H586" s="57"/>
      <c r="I586" s="57"/>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39" t="str">
        <f t="shared" si="270"/>
        <v>ZERO</v>
      </c>
      <c r="B587" s="39"/>
      <c r="C587" s="50" t="s">
        <v>34</v>
      </c>
      <c r="D587" s="10"/>
      <c r="E587" s="51" t="s">
        <v>34</v>
      </c>
      <c r="F587" s="52" t="str">
        <f>VLOOKUP(E587,ISTRUZIONI!$A$10:$B$15,2)</f>
        <v>-</v>
      </c>
      <c r="G587" s="9"/>
      <c r="H587" s="57"/>
      <c r="I587" s="57"/>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39" t="str">
        <f t="shared" si="270"/>
        <v>ZERO</v>
      </c>
      <c r="B588" s="39"/>
      <c r="C588" s="50" t="s">
        <v>34</v>
      </c>
      <c r="D588" s="10"/>
      <c r="E588" s="51" t="s">
        <v>34</v>
      </c>
      <c r="F588" s="52" t="str">
        <f>VLOOKUP(E588,ISTRUZIONI!$A$10:$B$15,2)</f>
        <v>-</v>
      </c>
      <c r="G588" s="9"/>
      <c r="H588" s="57"/>
      <c r="I588" s="57"/>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39" t="str">
        <f t="shared" si="270"/>
        <v>ZERO</v>
      </c>
      <c r="B589" s="39"/>
      <c r="C589" s="50" t="s">
        <v>34</v>
      </c>
      <c r="D589" s="10"/>
      <c r="E589" s="51" t="s">
        <v>34</v>
      </c>
      <c r="F589" s="52" t="str">
        <f>VLOOKUP(E589,ISTRUZIONI!$A$10:$B$15,2)</f>
        <v>-</v>
      </c>
      <c r="G589" s="9"/>
      <c r="H589" s="57"/>
      <c r="I589" s="57"/>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39" t="str">
        <f t="shared" si="270"/>
        <v>ZERO</v>
      </c>
      <c r="B590" s="39"/>
      <c r="C590" s="50" t="s">
        <v>34</v>
      </c>
      <c r="D590" s="10"/>
      <c r="E590" s="51" t="s">
        <v>34</v>
      </c>
      <c r="F590" s="52" t="str">
        <f>VLOOKUP(E590,ISTRUZIONI!$A$10:$B$15,2)</f>
        <v>-</v>
      </c>
      <c r="G590" s="9"/>
      <c r="H590" s="57"/>
      <c r="I590" s="57"/>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39" t="str">
        <f t="shared" si="270"/>
        <v>ZERO</v>
      </c>
      <c r="B591" s="39"/>
      <c r="C591" s="50" t="s">
        <v>34</v>
      </c>
      <c r="D591" s="10"/>
      <c r="E591" s="51" t="s">
        <v>34</v>
      </c>
      <c r="F591" s="52" t="str">
        <f>VLOOKUP(E591,ISTRUZIONI!$A$10:$B$15,2)</f>
        <v>-</v>
      </c>
      <c r="G591" s="9"/>
      <c r="H591" s="57"/>
      <c r="I591" s="57"/>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39" t="str">
        <f t="shared" si="270"/>
        <v>ZERO</v>
      </c>
      <c r="B592" s="39"/>
      <c r="C592" s="50" t="s">
        <v>34</v>
      </c>
      <c r="D592" s="10"/>
      <c r="E592" s="51" t="s">
        <v>34</v>
      </c>
      <c r="F592" s="52" t="str">
        <f>VLOOKUP(E592,ISTRUZIONI!$A$10:$B$15,2)</f>
        <v>-</v>
      </c>
      <c r="G592" s="9"/>
      <c r="H592" s="57"/>
      <c r="I592" s="57"/>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39" t="str">
        <f t="shared" si="270"/>
        <v>ZERO</v>
      </c>
      <c r="B593" s="39"/>
      <c r="C593" s="50" t="s">
        <v>34</v>
      </c>
      <c r="D593" s="10"/>
      <c r="E593" s="51" t="s">
        <v>34</v>
      </c>
      <c r="F593" s="52" t="str">
        <f>VLOOKUP(E593,ISTRUZIONI!$A$10:$B$15,2)</f>
        <v>-</v>
      </c>
      <c r="G593" s="9"/>
      <c r="H593" s="57"/>
      <c r="I593" s="57"/>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39" t="str">
        <f t="shared" si="270"/>
        <v>ZERO</v>
      </c>
      <c r="B594" s="39"/>
      <c r="C594" s="50" t="s">
        <v>34</v>
      </c>
      <c r="D594" s="10"/>
      <c r="E594" s="51" t="s">
        <v>34</v>
      </c>
      <c r="F594" s="52" t="str">
        <f>VLOOKUP(E594,ISTRUZIONI!$A$10:$B$15,2)</f>
        <v>-</v>
      </c>
      <c r="G594" s="9"/>
      <c r="H594" s="57"/>
      <c r="I594" s="57"/>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39" t="str">
        <f t="shared" si="270"/>
        <v>ZERO</v>
      </c>
      <c r="B595" s="39"/>
      <c r="C595" s="50" t="s">
        <v>34</v>
      </c>
      <c r="D595" s="10"/>
      <c r="E595" s="51" t="s">
        <v>34</v>
      </c>
      <c r="F595" s="52" t="str">
        <f>VLOOKUP(E595,ISTRUZIONI!$A$10:$B$15,2)</f>
        <v>-</v>
      </c>
      <c r="G595" s="9"/>
      <c r="H595" s="57"/>
      <c r="I595" s="57"/>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39" t="str">
        <f t="shared" si="270"/>
        <v>ZERO</v>
      </c>
      <c r="B596" s="39"/>
      <c r="C596" s="50" t="s">
        <v>34</v>
      </c>
      <c r="D596" s="10"/>
      <c r="E596" s="51" t="s">
        <v>34</v>
      </c>
      <c r="F596" s="52" t="str">
        <f>VLOOKUP(E596,ISTRUZIONI!$A$10:$B$15,2)</f>
        <v>-</v>
      </c>
      <c r="G596" s="9"/>
      <c r="H596" s="57"/>
      <c r="I596" s="57"/>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39" t="str">
        <f t="shared" si="270"/>
        <v>ZERO</v>
      </c>
      <c r="B597" s="39"/>
      <c r="C597" s="50" t="s">
        <v>34</v>
      </c>
      <c r="D597" s="10"/>
      <c r="E597" s="51" t="s">
        <v>34</v>
      </c>
      <c r="F597" s="52" t="str">
        <f>VLOOKUP(E597,ISTRUZIONI!$A$10:$B$15,2)</f>
        <v>-</v>
      </c>
      <c r="G597" s="9"/>
      <c r="H597" s="57"/>
      <c r="I597" s="57"/>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39" t="str">
        <f t="shared" si="270"/>
        <v>ZERO</v>
      </c>
      <c r="B598" s="39"/>
      <c r="C598" s="50" t="s">
        <v>34</v>
      </c>
      <c r="D598" s="10"/>
      <c r="E598" s="51" t="s">
        <v>34</v>
      </c>
      <c r="F598" s="52" t="str">
        <f>VLOOKUP(E598,ISTRUZIONI!$A$10:$B$15,2)</f>
        <v>-</v>
      </c>
      <c r="G598" s="9"/>
      <c r="H598" s="57"/>
      <c r="I598" s="57"/>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39" t="str">
        <f t="shared" si="270"/>
        <v>ZERO</v>
      </c>
      <c r="B599" s="39"/>
      <c r="C599" s="50" t="s">
        <v>34</v>
      </c>
      <c r="D599" s="10"/>
      <c r="E599" s="51" t="s">
        <v>34</v>
      </c>
      <c r="F599" s="52" t="str">
        <f>VLOOKUP(E599,ISTRUZIONI!$A$10:$B$15,2)</f>
        <v>-</v>
      </c>
      <c r="G599" s="9"/>
      <c r="H599" s="57"/>
      <c r="I599" s="57"/>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39" t="str">
        <f t="shared" si="270"/>
        <v>ZERO</v>
      </c>
      <c r="B600" s="39"/>
      <c r="C600" s="50" t="s">
        <v>34</v>
      </c>
      <c r="D600" s="10"/>
      <c r="E600" s="51" t="s">
        <v>34</v>
      </c>
      <c r="F600" s="52" t="str">
        <f>VLOOKUP(E600,ISTRUZIONI!$A$10:$B$15,2)</f>
        <v>-</v>
      </c>
      <c r="G600" s="9"/>
      <c r="H600" s="57"/>
      <c r="I600" s="57"/>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39" t="str">
        <f t="shared" si="270"/>
        <v>ZERO</v>
      </c>
      <c r="B601" s="39"/>
      <c r="C601" s="50" t="s">
        <v>34</v>
      </c>
      <c r="D601" s="10"/>
      <c r="E601" s="51" t="s">
        <v>34</v>
      </c>
      <c r="F601" s="52" t="str">
        <f>VLOOKUP(E601,ISTRUZIONI!$A$10:$B$15,2)</f>
        <v>-</v>
      </c>
      <c r="G601" s="9"/>
      <c r="H601" s="57"/>
      <c r="I601" s="57"/>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39" t="str">
        <f t="shared" si="270"/>
        <v>ZERO</v>
      </c>
      <c r="B602" s="39"/>
      <c r="C602" s="50" t="s">
        <v>34</v>
      </c>
      <c r="D602" s="10"/>
      <c r="E602" s="51" t="s">
        <v>34</v>
      </c>
      <c r="F602" s="52" t="str">
        <f>VLOOKUP(E602,ISTRUZIONI!$A$10:$B$15,2)</f>
        <v>-</v>
      </c>
      <c r="G602" s="9"/>
      <c r="H602" s="57"/>
      <c r="I602" s="57"/>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39" t="str">
        <f t="shared" si="270"/>
        <v>ZERO</v>
      </c>
      <c r="B603" s="39"/>
      <c r="C603" s="50" t="s">
        <v>34</v>
      </c>
      <c r="D603" s="10"/>
      <c r="E603" s="51" t="s">
        <v>34</v>
      </c>
      <c r="F603" s="52" t="str">
        <f>VLOOKUP(E603,ISTRUZIONI!$A$10:$B$15,2)</f>
        <v>-</v>
      </c>
      <c r="G603" s="9"/>
      <c r="H603" s="57"/>
      <c r="I603" s="57"/>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39" t="str">
        <f t="shared" si="270"/>
        <v>ZERO</v>
      </c>
      <c r="B604" s="39"/>
      <c r="C604" s="50" t="s">
        <v>34</v>
      </c>
      <c r="D604" s="10"/>
      <c r="E604" s="51" t="s">
        <v>34</v>
      </c>
      <c r="F604" s="52" t="str">
        <f>VLOOKUP(E604,ISTRUZIONI!$A$10:$B$15,2)</f>
        <v>-</v>
      </c>
      <c r="G604" s="9"/>
      <c r="H604" s="57"/>
      <c r="I604" s="57"/>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39" t="str">
        <f t="shared" si="270"/>
        <v>ZERO</v>
      </c>
      <c r="B605" s="39"/>
      <c r="C605" s="50" t="s">
        <v>34</v>
      </c>
      <c r="D605" s="10"/>
      <c r="E605" s="51" t="s">
        <v>34</v>
      </c>
      <c r="F605" s="52" t="str">
        <f>VLOOKUP(E605,ISTRUZIONI!$A$10:$B$15,2)</f>
        <v>-</v>
      </c>
      <c r="G605" s="9"/>
      <c r="H605" s="57"/>
      <c r="I605" s="57"/>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39" t="str">
        <f t="shared" si="270"/>
        <v>ZERO</v>
      </c>
      <c r="B606" s="39"/>
      <c r="C606" s="50" t="s">
        <v>34</v>
      </c>
      <c r="D606" s="10"/>
      <c r="E606" s="51" t="s">
        <v>34</v>
      </c>
      <c r="F606" s="52" t="str">
        <f>VLOOKUP(E606,ISTRUZIONI!$A$10:$B$15,2)</f>
        <v>-</v>
      </c>
      <c r="G606" s="9"/>
      <c r="H606" s="57"/>
      <c r="I606" s="57"/>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39" t="str">
        <f t="shared" si="270"/>
        <v>ZERO</v>
      </c>
      <c r="B607" s="39"/>
      <c r="C607" s="50" t="s">
        <v>34</v>
      </c>
      <c r="D607" s="10"/>
      <c r="E607" s="51" t="s">
        <v>34</v>
      </c>
      <c r="F607" s="52" t="str">
        <f>VLOOKUP(E607,ISTRUZIONI!$A$10:$B$15,2)</f>
        <v>-</v>
      </c>
      <c r="G607" s="9"/>
      <c r="H607" s="57"/>
      <c r="I607" s="57"/>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39" t="str">
        <f t="shared" si="270"/>
        <v>ZERO</v>
      </c>
      <c r="B608" s="39"/>
      <c r="C608" s="50" t="s">
        <v>34</v>
      </c>
      <c r="D608" s="10"/>
      <c r="E608" s="51" t="s">
        <v>34</v>
      </c>
      <c r="F608" s="52" t="str">
        <f>VLOOKUP(E608,ISTRUZIONI!$A$10:$B$15,2)</f>
        <v>-</v>
      </c>
      <c r="G608" s="9"/>
      <c r="H608" s="57"/>
      <c r="I608" s="57"/>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39" t="str">
        <f t="shared" si="270"/>
        <v>ZERO</v>
      </c>
      <c r="B609" s="39"/>
      <c r="C609" s="50" t="s">
        <v>34</v>
      </c>
      <c r="D609" s="10"/>
      <c r="E609" s="51" t="s">
        <v>34</v>
      </c>
      <c r="F609" s="52" t="str">
        <f>VLOOKUP(E609,ISTRUZIONI!$A$10:$B$15,2)</f>
        <v>-</v>
      </c>
      <c r="G609" s="9"/>
      <c r="H609" s="57"/>
      <c r="I609" s="57"/>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39" t="str">
        <f t="shared" si="270"/>
        <v>ZERO</v>
      </c>
      <c r="B610" s="39"/>
      <c r="C610" s="50" t="s">
        <v>34</v>
      </c>
      <c r="D610" s="10"/>
      <c r="E610" s="51" t="s">
        <v>34</v>
      </c>
      <c r="F610" s="52" t="str">
        <f>VLOOKUP(E610,ISTRUZIONI!$A$10:$B$15,2)</f>
        <v>-</v>
      </c>
      <c r="G610" s="9"/>
      <c r="H610" s="57"/>
      <c r="I610" s="57"/>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39" t="str">
        <f t="shared" si="270"/>
        <v>ZERO</v>
      </c>
      <c r="B611" s="39"/>
      <c r="C611" s="50" t="s">
        <v>34</v>
      </c>
      <c r="D611" s="10"/>
      <c r="E611" s="51" t="s">
        <v>34</v>
      </c>
      <c r="F611" s="52" t="str">
        <f>VLOOKUP(E611,ISTRUZIONI!$A$10:$B$15,2)</f>
        <v>-</v>
      </c>
      <c r="G611" s="9"/>
      <c r="H611" s="57"/>
      <c r="I611" s="57"/>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39" t="str">
        <f t="shared" si="270"/>
        <v>ZERO</v>
      </c>
      <c r="B612" s="39"/>
      <c r="C612" s="50" t="s">
        <v>34</v>
      </c>
      <c r="D612" s="10"/>
      <c r="E612" s="51" t="s">
        <v>34</v>
      </c>
      <c r="F612" s="52" t="str">
        <f>VLOOKUP(E612,ISTRUZIONI!$A$10:$B$15,2)</f>
        <v>-</v>
      </c>
      <c r="G612" s="9"/>
      <c r="H612" s="57"/>
      <c r="I612" s="57"/>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39" t="str">
        <f t="shared" si="270"/>
        <v>ZERO</v>
      </c>
      <c r="B613" s="39"/>
      <c r="C613" s="50" t="s">
        <v>34</v>
      </c>
      <c r="D613" s="10"/>
      <c r="E613" s="51" t="s">
        <v>34</v>
      </c>
      <c r="F613" s="52" t="str">
        <f>VLOOKUP(E613,ISTRUZIONI!$A$10:$B$15,2)</f>
        <v>-</v>
      </c>
      <c r="G613" s="9"/>
      <c r="H613" s="57"/>
      <c r="I613" s="57"/>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39" t="str">
        <f t="shared" si="270"/>
        <v>ZERO</v>
      </c>
      <c r="B614" s="39"/>
      <c r="C614" s="50" t="s">
        <v>34</v>
      </c>
      <c r="D614" s="10"/>
      <c r="E614" s="51" t="s">
        <v>34</v>
      </c>
      <c r="F614" s="52" t="str">
        <f>VLOOKUP(E614,ISTRUZIONI!$A$10:$B$15,2)</f>
        <v>-</v>
      </c>
      <c r="G614" s="9"/>
      <c r="H614" s="57"/>
      <c r="I614" s="57"/>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39" t="str">
        <f t="shared" si="270"/>
        <v>ZERO</v>
      </c>
      <c r="B615" s="39"/>
      <c r="C615" s="50" t="s">
        <v>34</v>
      </c>
      <c r="D615" s="10"/>
      <c r="E615" s="51" t="s">
        <v>34</v>
      </c>
      <c r="F615" s="52" t="str">
        <f>VLOOKUP(E615,ISTRUZIONI!$A$10:$B$15,2)</f>
        <v>-</v>
      </c>
      <c r="G615" s="9"/>
      <c r="H615" s="57"/>
      <c r="I615" s="57"/>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39" t="str">
        <f t="shared" si="270"/>
        <v>ZERO</v>
      </c>
      <c r="B616" s="39"/>
      <c r="C616" s="50" t="s">
        <v>34</v>
      </c>
      <c r="D616" s="10"/>
      <c r="E616" s="51" t="s">
        <v>34</v>
      </c>
      <c r="F616" s="52" t="str">
        <f>VLOOKUP(E616,ISTRUZIONI!$A$10:$B$15,2)</f>
        <v>-</v>
      </c>
      <c r="G616" s="9"/>
      <c r="H616" s="57"/>
      <c r="I616" s="57"/>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39" t="str">
        <f t="shared" si="270"/>
        <v>ZERO</v>
      </c>
      <c r="B617" s="39"/>
      <c r="C617" s="50" t="s">
        <v>34</v>
      </c>
      <c r="D617" s="10"/>
      <c r="E617" s="51" t="s">
        <v>34</v>
      </c>
      <c r="F617" s="52" t="str">
        <f>VLOOKUP(E617,ISTRUZIONI!$A$10:$B$15,2)</f>
        <v>-</v>
      </c>
      <c r="G617" s="9"/>
      <c r="H617" s="57"/>
      <c r="I617" s="57"/>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39" t="str">
        <f t="shared" si="270"/>
        <v>ZERO</v>
      </c>
      <c r="B618" s="39"/>
      <c r="C618" s="50" t="s">
        <v>34</v>
      </c>
      <c r="D618" s="10"/>
      <c r="E618" s="51" t="s">
        <v>34</v>
      </c>
      <c r="F618" s="52" t="str">
        <f>VLOOKUP(E618,ISTRUZIONI!$A$10:$B$15,2)</f>
        <v>-</v>
      </c>
      <c r="G618" s="9"/>
      <c r="H618" s="57"/>
      <c r="I618" s="57"/>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39" t="str">
        <f t="shared" si="270"/>
        <v>ZERO</v>
      </c>
      <c r="B619" s="39"/>
      <c r="C619" s="50" t="s">
        <v>34</v>
      </c>
      <c r="D619" s="10"/>
      <c r="E619" s="51" t="s">
        <v>34</v>
      </c>
      <c r="F619" s="52" t="str">
        <f>VLOOKUP(E619,ISTRUZIONI!$A$10:$B$15,2)</f>
        <v>-</v>
      </c>
      <c r="G619" s="9"/>
      <c r="H619" s="57"/>
      <c r="I619" s="57"/>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39" t="str">
        <f t="shared" si="270"/>
        <v>ZERO</v>
      </c>
      <c r="B620" s="39"/>
      <c r="C620" s="50" t="s">
        <v>34</v>
      </c>
      <c r="D620" s="10"/>
      <c r="E620" s="51" t="s">
        <v>34</v>
      </c>
      <c r="F620" s="52" t="str">
        <f>VLOOKUP(E620,ISTRUZIONI!$A$10:$B$15,2)</f>
        <v>-</v>
      </c>
      <c r="G620" s="9"/>
      <c r="H620" s="57"/>
      <c r="I620" s="57"/>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39" t="str">
        <f t="shared" si="270"/>
        <v>ZERO</v>
      </c>
      <c r="B621" s="39"/>
      <c r="C621" s="50" t="s">
        <v>34</v>
      </c>
      <c r="D621" s="10"/>
      <c r="E621" s="51" t="s">
        <v>34</v>
      </c>
      <c r="F621" s="52" t="str">
        <f>VLOOKUP(E621,ISTRUZIONI!$A$10:$B$15,2)</f>
        <v>-</v>
      </c>
      <c r="G621" s="9"/>
      <c r="H621" s="57"/>
      <c r="I621" s="57"/>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39" t="str">
        <f t="shared" si="270"/>
        <v>ZERO</v>
      </c>
      <c r="B622" s="39"/>
      <c r="C622" s="50" t="s">
        <v>34</v>
      </c>
      <c r="D622" s="10"/>
      <c r="E622" s="51" t="s">
        <v>34</v>
      </c>
      <c r="F622" s="52" t="str">
        <f>VLOOKUP(E622,ISTRUZIONI!$A$10:$B$15,2)</f>
        <v>-</v>
      </c>
      <c r="G622" s="9"/>
      <c r="H622" s="57"/>
      <c r="I622" s="57"/>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39" t="str">
        <f t="shared" si="270"/>
        <v>ZERO</v>
      </c>
      <c r="B623" s="39"/>
      <c r="C623" s="50" t="s">
        <v>34</v>
      </c>
      <c r="D623" s="10"/>
      <c r="E623" s="51" t="s">
        <v>34</v>
      </c>
      <c r="F623" s="52" t="str">
        <f>VLOOKUP(E623,ISTRUZIONI!$A$10:$B$15,2)</f>
        <v>-</v>
      </c>
      <c r="G623" s="9"/>
      <c r="H623" s="57"/>
      <c r="I623" s="57"/>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39" t="str">
        <f t="shared" si="270"/>
        <v>ZERO</v>
      </c>
      <c r="B624" s="39"/>
      <c r="C624" s="50" t="s">
        <v>34</v>
      </c>
      <c r="D624" s="10"/>
      <c r="E624" s="51" t="s">
        <v>34</v>
      </c>
      <c r="F624" s="52" t="str">
        <f>VLOOKUP(E624,ISTRUZIONI!$A$10:$B$15,2)</f>
        <v>-</v>
      </c>
      <c r="G624" s="9"/>
      <c r="H624" s="57"/>
      <c r="I624" s="57"/>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39" t="str">
        <f t="shared" si="270"/>
        <v>ZERO</v>
      </c>
      <c r="B625" s="39"/>
      <c r="C625" s="50" t="s">
        <v>34</v>
      </c>
      <c r="D625" s="10"/>
      <c r="E625" s="51" t="s">
        <v>34</v>
      </c>
      <c r="F625" s="52" t="str">
        <f>VLOOKUP(E625,ISTRUZIONI!$A$10:$B$15,2)</f>
        <v>-</v>
      </c>
      <c r="G625" s="9"/>
      <c r="H625" s="57"/>
      <c r="I625" s="57"/>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39" t="str">
        <f t="shared" si="270"/>
        <v>ZERO</v>
      </c>
      <c r="B626" s="39"/>
      <c r="C626" s="50" t="s">
        <v>34</v>
      </c>
      <c r="D626" s="10"/>
      <c r="E626" s="51" t="s">
        <v>34</v>
      </c>
      <c r="F626" s="52" t="str">
        <f>VLOOKUP(E626,ISTRUZIONI!$A$10:$B$15,2)</f>
        <v>-</v>
      </c>
      <c r="G626" s="9"/>
      <c r="H626" s="57"/>
      <c r="I626" s="57"/>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39" t="str">
        <f t="shared" si="270"/>
        <v>ZERO</v>
      </c>
      <c r="B627" s="39"/>
      <c r="C627" s="50" t="s">
        <v>34</v>
      </c>
      <c r="D627" s="10"/>
      <c r="E627" s="51" t="s">
        <v>34</v>
      </c>
      <c r="F627" s="52" t="str">
        <f>VLOOKUP(E627,ISTRUZIONI!$A$10:$B$15,2)</f>
        <v>-</v>
      </c>
      <c r="G627" s="9"/>
      <c r="H627" s="57"/>
      <c r="I627" s="57"/>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39" t="str">
        <f t="shared" si="270"/>
        <v>ZERO</v>
      </c>
      <c r="B628" s="39"/>
      <c r="C628" s="50" t="s">
        <v>34</v>
      </c>
      <c r="D628" s="10"/>
      <c r="E628" s="51" t="s">
        <v>34</v>
      </c>
      <c r="F628" s="52" t="str">
        <f>VLOOKUP(E628,ISTRUZIONI!$A$10:$B$15,2)</f>
        <v>-</v>
      </c>
      <c r="G628" s="9"/>
      <c r="H628" s="57"/>
      <c r="I628" s="57"/>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39" t="str">
        <f t="shared" si="270"/>
        <v>ZERO</v>
      </c>
      <c r="B629" s="39"/>
      <c r="C629" s="50" t="s">
        <v>34</v>
      </c>
      <c r="D629" s="10"/>
      <c r="E629" s="51" t="s">
        <v>34</v>
      </c>
      <c r="F629" s="52" t="str">
        <f>VLOOKUP(E629,ISTRUZIONI!$A$10:$B$15,2)</f>
        <v>-</v>
      </c>
      <c r="G629" s="9"/>
      <c r="H629" s="57"/>
      <c r="I629" s="57"/>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39" t="str">
        <f t="shared" si="270"/>
        <v>ZERO</v>
      </c>
      <c r="B630" s="39"/>
      <c r="C630" s="50" t="s">
        <v>34</v>
      </c>
      <c r="D630" s="10"/>
      <c r="E630" s="51" t="s">
        <v>34</v>
      </c>
      <c r="F630" s="52" t="str">
        <f>VLOOKUP(E630,ISTRUZIONI!$A$10:$B$15,2)</f>
        <v>-</v>
      </c>
      <c r="G630" s="9"/>
      <c r="H630" s="57"/>
      <c r="I630" s="57"/>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39" t="str">
        <f t="shared" si="270"/>
        <v>ZERO</v>
      </c>
      <c r="B631" s="39"/>
      <c r="C631" s="50" t="s">
        <v>34</v>
      </c>
      <c r="D631" s="10"/>
      <c r="E631" s="51" t="s">
        <v>34</v>
      </c>
      <c r="F631" s="52" t="str">
        <f>VLOOKUP(E631,ISTRUZIONI!$A$10:$B$15,2)</f>
        <v>-</v>
      </c>
      <c r="G631" s="9"/>
      <c r="H631" s="57"/>
      <c r="I631" s="57"/>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39" t="str">
        <f t="shared" si="270"/>
        <v>ZERO</v>
      </c>
      <c r="B632" s="39"/>
      <c r="C632" s="50" t="s">
        <v>34</v>
      </c>
      <c r="D632" s="10"/>
      <c r="E632" s="51" t="s">
        <v>34</v>
      </c>
      <c r="F632" s="52" t="str">
        <f>VLOOKUP(E632,ISTRUZIONI!$A$10:$B$15,2)</f>
        <v>-</v>
      </c>
      <c r="G632" s="9"/>
      <c r="H632" s="57"/>
      <c r="I632" s="57"/>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39" t="str">
        <f t="shared" si="270"/>
        <v>ZERO</v>
      </c>
      <c r="B633" s="39"/>
      <c r="C633" s="50" t="s">
        <v>34</v>
      </c>
      <c r="D633" s="10"/>
      <c r="E633" s="51" t="s">
        <v>34</v>
      </c>
      <c r="F633" s="52" t="str">
        <f>VLOOKUP(E633,ISTRUZIONI!$A$10:$B$15,2)</f>
        <v>-</v>
      </c>
      <c r="G633" s="9"/>
      <c r="H633" s="57"/>
      <c r="I633" s="57"/>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39" t="str">
        <f t="shared" si="270"/>
        <v>ZERO</v>
      </c>
      <c r="B634" s="39"/>
      <c r="C634" s="50" t="s">
        <v>34</v>
      </c>
      <c r="D634" s="10"/>
      <c r="E634" s="51" t="s">
        <v>34</v>
      </c>
      <c r="F634" s="52" t="str">
        <f>VLOOKUP(E634,ISTRUZIONI!$A$10:$B$15,2)</f>
        <v>-</v>
      </c>
      <c r="G634" s="9"/>
      <c r="H634" s="57"/>
      <c r="I634" s="57"/>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39" t="str">
        <f t="shared" si="270"/>
        <v>ZERO</v>
      </c>
      <c r="B635" s="39"/>
      <c r="C635" s="50" t="s">
        <v>34</v>
      </c>
      <c r="D635" s="10"/>
      <c r="E635" s="51" t="s">
        <v>34</v>
      </c>
      <c r="F635" s="52" t="str">
        <f>VLOOKUP(E635,ISTRUZIONI!$A$10:$B$15,2)</f>
        <v>-</v>
      </c>
      <c r="G635" s="9"/>
      <c r="H635" s="57"/>
      <c r="I635" s="57"/>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39" t="str">
        <f t="shared" si="270"/>
        <v>ZERO</v>
      </c>
      <c r="B636" s="39"/>
      <c r="C636" s="50" t="s">
        <v>34</v>
      </c>
      <c r="D636" s="10"/>
      <c r="E636" s="51" t="s">
        <v>34</v>
      </c>
      <c r="F636" s="52" t="str">
        <f>VLOOKUP(E636,ISTRUZIONI!$A$10:$B$15,2)</f>
        <v>-</v>
      </c>
      <c r="G636" s="9"/>
      <c r="H636" s="57"/>
      <c r="I636" s="57"/>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39" t="str">
        <f t="shared" si="270"/>
        <v>ZERO</v>
      </c>
      <c r="B637" s="39"/>
      <c r="C637" s="50" t="s">
        <v>34</v>
      </c>
      <c r="D637" s="10"/>
      <c r="E637" s="51" t="s">
        <v>34</v>
      </c>
      <c r="F637" s="52" t="str">
        <f>VLOOKUP(E637,ISTRUZIONI!$A$10:$B$15,2)</f>
        <v>-</v>
      </c>
      <c r="G637" s="9"/>
      <c r="H637" s="57"/>
      <c r="I637" s="57"/>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39" t="str">
        <f t="shared" si="270"/>
        <v>ZERO</v>
      </c>
      <c r="B638" s="39"/>
      <c r="C638" s="50" t="s">
        <v>34</v>
      </c>
      <c r="D638" s="10"/>
      <c r="E638" s="51" t="s">
        <v>34</v>
      </c>
      <c r="F638" s="52" t="str">
        <f>VLOOKUP(E638,ISTRUZIONI!$A$10:$B$15,2)</f>
        <v>-</v>
      </c>
      <c r="G638" s="9"/>
      <c r="H638" s="57"/>
      <c r="I638" s="57"/>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39" t="str">
        <f t="shared" si="270"/>
        <v>ZERO</v>
      </c>
      <c r="B639" s="39"/>
      <c r="C639" s="50" t="s">
        <v>34</v>
      </c>
      <c r="D639" s="10"/>
      <c r="E639" s="51" t="s">
        <v>34</v>
      </c>
      <c r="F639" s="52" t="str">
        <f>VLOOKUP(E639,ISTRUZIONI!$A$10:$B$15,2)</f>
        <v>-</v>
      </c>
      <c r="G639" s="9"/>
      <c r="H639" s="57"/>
      <c r="I639" s="57"/>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39" t="str">
        <f t="shared" si="270"/>
        <v>ZERO</v>
      </c>
      <c r="B640" s="39"/>
      <c r="C640" s="50" t="s">
        <v>34</v>
      </c>
      <c r="D640" s="10"/>
      <c r="E640" s="51" t="s">
        <v>34</v>
      </c>
      <c r="F640" s="52" t="str">
        <f>VLOOKUP(E640,ISTRUZIONI!$A$10:$B$15,2)</f>
        <v>-</v>
      </c>
      <c r="G640" s="9"/>
      <c r="H640" s="57"/>
      <c r="I640" s="57"/>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39" t="str">
        <f t="shared" si="270"/>
        <v>ZERO</v>
      </c>
      <c r="B641" s="39"/>
      <c r="C641" s="50" t="s">
        <v>34</v>
      </c>
      <c r="D641" s="10"/>
      <c r="E641" s="51" t="s">
        <v>34</v>
      </c>
      <c r="F641" s="52" t="str">
        <f>VLOOKUP(E641,ISTRUZIONI!$A$10:$B$15,2)</f>
        <v>-</v>
      </c>
      <c r="G641" s="9"/>
      <c r="H641" s="57"/>
      <c r="I641" s="57"/>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39" t="str">
        <f t="shared" si="270"/>
        <v>ZERO</v>
      </c>
      <c r="B642" s="39"/>
      <c r="C642" s="50" t="s">
        <v>34</v>
      </c>
      <c r="D642" s="10"/>
      <c r="E642" s="51" t="s">
        <v>34</v>
      </c>
      <c r="F642" s="52" t="str">
        <f>VLOOKUP(E642,ISTRUZIONI!$A$10:$B$15,2)</f>
        <v>-</v>
      </c>
      <c r="G642" s="9"/>
      <c r="H642" s="57"/>
      <c r="I642" s="57"/>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39" t="str">
        <f t="shared" si="270"/>
        <v>ZERO</v>
      </c>
      <c r="B643" s="39"/>
      <c r="C643" s="50" t="s">
        <v>34</v>
      </c>
      <c r="D643" s="10"/>
      <c r="E643" s="51" t="s">
        <v>34</v>
      </c>
      <c r="F643" s="52" t="str">
        <f>VLOOKUP(E643,ISTRUZIONI!$A$10:$B$15,2)</f>
        <v>-</v>
      </c>
      <c r="G643" s="9"/>
      <c r="H643" s="57"/>
      <c r="I643" s="57"/>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39" t="str">
        <f t="shared" si="270"/>
        <v>ZERO</v>
      </c>
      <c r="B644" s="39"/>
      <c r="C644" s="50" t="s">
        <v>34</v>
      </c>
      <c r="D644" s="10"/>
      <c r="E644" s="51" t="s">
        <v>34</v>
      </c>
      <c r="F644" s="52" t="str">
        <f>VLOOKUP(E644,ISTRUZIONI!$A$10:$B$15,2)</f>
        <v>-</v>
      </c>
      <c r="G644" s="9"/>
      <c r="H644" s="57"/>
      <c r="I644" s="57"/>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39" t="str">
        <f t="shared" si="270"/>
        <v>ZERO</v>
      </c>
      <c r="B645" s="39"/>
      <c r="C645" s="50" t="s">
        <v>34</v>
      </c>
      <c r="D645" s="10"/>
      <c r="E645" s="51" t="s">
        <v>34</v>
      </c>
      <c r="F645" s="52" t="str">
        <f>VLOOKUP(E645,ISTRUZIONI!$A$10:$B$15,2)</f>
        <v>-</v>
      </c>
      <c r="G645" s="9"/>
      <c r="H645" s="57"/>
      <c r="I645" s="57"/>
      <c r="J645" s="28">
        <f t="shared" ref="J645:J708" si="271">(IF(OR(ISBLANK(H645),ISBLANK(I645)),0,IF(H645&gt;I645,"ERRORE",IF(AND(H645&lt;=DATEVALUE("31/12/2022"),H645&gt;=DATEVALUE("1/1/2022"),I645&gt;DATEVALUE("31/12/2022")),DATEDIF(H645,"31/12/2022","d")+1,IF(AND(H645&lt;=DATEVALUE("31/12/2022"),H645&gt;=DATEVALUE("1/1/2022"),I645&lt;=DATEVALUE("31/12/2022")),DATEDIF(H645,I645,"d")+1,IF(AND(I645&lt;=DATEVALUE("31/12/2022"),I645&gt;=DATEVALUE("1/1/2022"),H645&lt;DATEVALUE("1/1/2022")),DATEDIF("1/1/2022",I645,"d")+1,IF(AND(H645&lt;DATEVALUE("1/1/2022"),I645&gt;DATEVALUE("31/12/2022")),DATEDIF("1/1/2022","31/12/2022","d")+1,))))))/30)*G645</f>
        <v>0</v>
      </c>
      <c r="K645" s="28" t="str">
        <f t="shared" si="269"/>
        <v>Compilare anagrafica</v>
      </c>
      <c r="L645" s="5"/>
      <c r="M645" s="31">
        <f t="shared" ref="M645:M708" si="272">IF(OR(ISBLANK(H645),ISBLANK(I645)),0, IF(H645&gt;I645,"ERRORE",IF(H645&gt;DATEVALUE("31/1/2022"),0,IF(I645&lt;DATEVALUE("1/1/2022"),0,IF(AND(H645&lt;=DATEVALUE("31/1/2022"),H645&gt;=DATEVALUE("1/1/2022"),I645&gt;DATEVALUE("31/1/2022")),DATEDIF(H645,"31/1/2022","d")+1,IF(AND(H645&lt;=DATEVALUE("31/1/2022"),H645&gt;=DATEVALUE("1/1/2022"),I645&lt;=DATEVALUE("31/1/2022")),DATEDIF(H645,I645,"d")+1,IF(AND(I645&lt;=DATEVALUE("31/1/2022"),I645&gt;=DATEVALUE("1/1/2022"),H645&lt;DATEVALUE("1/1/2022")),DATEDIF("1/1/2022",I645,"d")+1,IF(AND(H645&lt;DATEVALUE("1/1/2022"),I645&gt;DATEVALUE("31/1/2022")),DATEDIF("1/1/2022","31/1/2022","d")+1,))))))))</f>
        <v>0</v>
      </c>
      <c r="N645">
        <f t="shared" ref="N645:N708" si="273">IF(OR(ISBLANK(H645),ISBLANK(I645)),0, IF(H645&gt;I645,"ERRORE",IF(H645&gt;DATEVALUE("28/2/2022"),0,IF(I645&lt;DATEVALUE("1/2/2022"),0,IF(AND(H645&lt;=DATEVALUE("28/2/2022"),H645&gt;=DATEVALUE("1/2/2022"),I645&gt;DATEVALUE("28/2/2022")),DATEDIF(H645,"28/2/2022","d")+1,IF(AND(H645&lt;=DATEVALUE("28/2/2022"),H645&gt;=DATEVALUE("1/2/2022"),I645&lt;=DATEVALUE("28/2/2022")),DATEDIF(H645,I645,"d")+1,IF(AND(I645&lt;=DATEVALUE("28/2/2022"),I645&gt;=DATEVALUE("1/2/2022"),H645&lt;DATEVALUE("1/2/2022")),DATEDIF("1/2/2022",I645,"d")+1,IF(AND(H645&lt;DATEVALUE("1/2/2022"),I645&gt;DATEVALUE("28/2/2022")),DATEDIF("1/2/2022","28/2/2022","d")+1,))))))))</f>
        <v>0</v>
      </c>
      <c r="O645">
        <f t="shared" ref="O645:O708" si="274">IF(OR(ISBLANK(H645),ISBLANK(I645)),0, IF(H645&gt;I645,"ERRORE",IF(H645&gt;DATEVALUE("31/3/2022"),0,IF(I645&lt;DATEVALUE("1/3/2022"),0,IF(AND(H645&lt;=DATEVALUE("31/3/2022"),H645&gt;=DATEVALUE("1/3/2022"),I645&gt;DATEVALUE("31/3/2022")),DATEDIF(H645,"31/3/2022","d")+1,IF(AND(H645&lt;=DATEVALUE("31/3/2022"),H645&gt;=DATEVALUE("1/3/2022"),I645&lt;=DATEVALUE("31/3/2022")),DATEDIF(H645,I645,"d")+1,IF(AND(I645&lt;=DATEVALUE("31/3/2022"),I645&gt;=DATEVALUE("1/3/2022"),H645&lt;DATEVALUE("1/3/2022")),DATEDIF("1/3/2022",I645,"d")+1,IF(AND(H645&lt;DATEVALUE("1/3/2022"),I645&gt;DATEVALUE("31/3/2022")),DATEDIF("1/3/2022","31/3/2022","d")+1,))))))))</f>
        <v>0</v>
      </c>
      <c r="P645">
        <f t="shared" ref="P645:P708" si="275">IF(OR(ISBLANK(H645),ISBLANK(I645)),0, IF(H645&gt;I645,"ERRORE",IF(H645&gt;DATEVALUE("30/4/2022"),0,IF(I645&lt;DATEVALUE("1/4/2022"),0,IF(AND(H645&lt;=DATEVALUE("30/4/2022"),H645&gt;=DATEVALUE("1/4/2022"),I645&gt;DATEVALUE("30/4/2022")),DATEDIF(H645,"30/4/2022","d")+1,IF(AND(H645&lt;=DATEVALUE("30/4/2022"),H645&gt;=DATEVALUE("1/4/2022"),I645&lt;=DATEVALUE("30/4/2022")),DATEDIF(H645,I645,"d")+1,IF(AND(I645&lt;=DATEVALUE("30/4/2022"),I645&gt;=DATEVALUE("1/4/2022"),H645&lt;DATEVALUE("1/4/2022")),DATEDIF("1/4/2022",I645,"d")+1,IF(AND(H645&lt;DATEVALUE("1/4/2022"),I645&gt;DATEVALUE("30/4/2022")),DATEDIF("1/4/2022","30/4/2022","d")+1,))))))))</f>
        <v>0</v>
      </c>
      <c r="Q645">
        <f t="shared" ref="Q645:Q708" si="276">IF(OR(ISBLANK(H645),ISBLANK(I645)),0, IF(H645&gt;I645,"ERRORE",IF(H645&gt;DATEVALUE("31/5/2022"),0,IF(I645&lt;DATEVALUE("1/5/2022"),0,IF(AND(H645&lt;=DATEVALUE("31/5/2022"),H645&gt;=DATEVALUE("1/5/2022"),I645&gt;DATEVALUE("31/5/2022")),DATEDIF(H645,"31/5/2022","d")+1,IF(AND(H645&lt;=DATEVALUE("31/5/2022"),H645&gt;=DATEVALUE("1/5/2022"),I645&lt;=DATEVALUE("31/5/2022")),DATEDIF(H645,I645,"d")+1,IF(AND(I645&lt;=DATEVALUE("31/5/2022"),I645&gt;=DATEVALUE("1/5/2022"),H645&lt;DATEVALUE("1/5/2022")),DATEDIF("1/5/2022",I645,"d")+1,IF(AND(H645&lt;DATEVALUE("1/5/2022"),I645&gt;DATEVALUE("31/5/2022")),DATEDIF("1/5/2022","31/5/2022","d")+1,))))))))</f>
        <v>0</v>
      </c>
      <c r="R645">
        <f t="shared" ref="R645:R708" si="277">IF(OR(ISBLANK(H645),ISBLANK(I645)),0, IF(H645&gt;I645,"ERRORE",IF(H645&gt;DATEVALUE("30/6/2022"),0,IF(I645&lt;DATEVALUE("1/6/2022"),0,IF(AND(H645&lt;=DATEVALUE("30/6/2022"),H645&gt;=DATEVALUE("1/6/2022"),I645&gt;DATEVALUE("30/6/2022")),DATEDIF(H645,"30/6/2022","d")+1,IF(AND(H645&lt;=DATEVALUE("30/6/2022"),H645&gt;=DATEVALUE("1/6/2022"),I645&lt;=DATEVALUE("30/6/2022")),DATEDIF(H645,I645,"d")+1,IF(AND(I645&lt;=DATEVALUE("30/6/2022"),I645&gt;=DATEVALUE("1/6/2022"),H645&lt;DATEVALUE("1/6/2022")),DATEDIF("1/6/2022",I645,"d")+1,IF(AND(H645&lt;DATEVALUE("1/6/2022"),I645&gt;DATEVALUE("30/6/2022")),DATEDIF("1/6/2022","30/6/2022","d")+1,))))))))</f>
        <v>0</v>
      </c>
      <c r="S645">
        <f t="shared" ref="S645:S708" si="278">IF(OR(ISBLANK(H645),ISBLANK(I645)),0, IF(H645&gt;I645,"ERRORE",IF(H645&gt;DATEVALUE("31/7/2022"),0,IF(I645&lt;DATEVALUE("1/7/2022"),0,IF(AND(H645&lt;=DATEVALUE("31/7/2022"),H645&gt;=DATEVALUE("1/7/2022"),I645&gt;DATEVALUE("31/7/2022")),DATEDIF(H645,"31/7/2022","d")+1,IF(AND(H645&lt;=DATEVALUE("31/7/2022"),H645&gt;=DATEVALUE("1/7/2022"),I645&lt;=DATEVALUE("31/7/2022")),DATEDIF(H645,I645,"d")+1,IF(AND(I645&lt;=DATEVALUE("31/7/2022"),I645&gt;=DATEVALUE("1/7/2022"),H645&lt;DATEVALUE("1/7/2022")),DATEDIF("1/7/2022",I645,"d")+1,IF(AND(H645&lt;DATEVALUE("1/7/2022"),I645&gt;DATEVALUE("31/7/2022")),DATEDIF("1/7/2022","31/7/2022","d")+1,))))))))</f>
        <v>0</v>
      </c>
      <c r="T645">
        <f t="shared" ref="T645:T708" si="279">IF(OR(ISBLANK(H645),ISBLANK(I645)),0,IF(H645&gt;I645,"ERRORE",IF(H645&gt;DATEVALUE("31/8/2022"),0,IF(I645&lt;DATEVALUE("1/8/2022"),0,IF(AND(H645&lt;=DATEVALUE("31/8/2022"),H645&gt;=DATEVALUE("1/8/2022"),I645&gt;DATEVALUE("31/8/2022")),DATEDIF(H645,"31/8/2022","d")+1,IF(AND(H645&lt;=DATEVALUE("31/8/2022"),H645&gt;=DATEVALUE("1/8/2022"),I645&lt;=DATEVALUE("31/8/2022")),DATEDIF(H645,I645,"d")+1,IF(AND(I645&lt;=DATEVALUE("31/8/2022"),I645&gt;=DATEVALUE("1/8/2022"),H645&lt;DATEVALUE("1/8/2022")),DATEDIF("1/8/2022",I645,"d")+1,IF(AND(H645&lt;DATEVALUE("1/8/2022"),I645&gt;DATEVALUE("31/8/2022")),DATEDIF("1/8/2022","31/8/2022","d")+1,))))))))</f>
        <v>0</v>
      </c>
      <c r="U645">
        <f t="shared" ref="U645:U708" si="280">IF(OR(ISBLANK(H645),ISBLANK(I645)),0, IF(H645&gt;I645,"ERRORE",IF(H645&gt;DATEVALUE("30/9/2022"),0,IF(I645&lt;DATEVALUE("1/9/2022"),0,IF(AND(H645&lt;=DATEVALUE("30/9/2022"),H645&gt;=DATEVALUE("1/9/2022"),I645&gt;DATEVALUE("30/9/2022")),DATEDIF(H645,"30/9/2022","d")+1,IF(AND(H645&lt;=DATEVALUE("30/9/2022"),H645&gt;=DATEVALUE("1/9/2022"),I645&lt;=DATEVALUE("30/9/2022")),DATEDIF(H645,I645,"d")+1,IF(AND(I645&lt;=DATEVALUE("30/9/2022"),I645&gt;=DATEVALUE("1/9/2022"),H645&lt;DATEVALUE("1/9/2022")),DATEDIF("1/9/2022",I645,"d")+1,IF(AND(H645&lt;DATEVALUE("1/9/2022"),I645&gt;DATEVALUE("30/9/2022")),DATEDIF("1/9/2022","30/9/2022","d")+1,))))))))</f>
        <v>0</v>
      </c>
      <c r="V645">
        <f t="shared" ref="V645:V708" si="281">IF(OR(ISBLANK(H645),ISBLANK(I645)),0, IF(H645&gt;I645,"ERRORE",IF(H645&gt;DATEVALUE("31/10/2022"),0,IF(I645&lt;DATEVALUE("1/10/2022"),0,IF(AND(H645&lt;=DATEVALUE("31/10/2022"),H645&gt;=DATEVALUE("1/10/2022"),I645&gt;DATEVALUE("31/10/2022")),DATEDIF(H645,"31/10/2022","d")+1,IF(AND(H645&lt;=DATEVALUE("31/10/2022"),H645&gt;=DATEVALUE("1/10/2022"),I645&lt;=DATEVALUE("31/10/2022")),DATEDIF(H645,I645,"d")+1,IF(AND(I645&lt;=DATEVALUE("31/10/2022"),I645&gt;=DATEVALUE("1/10/2022"),H645&lt;DATEVALUE("1/10/2022")),DATEDIF("1/10/2022",I645,"d")+1,IF(AND(H645&lt;DATEVALUE("1/10/2022"),I645&gt;DATEVALUE("31/10/2022")),DATEDIF("1/10/2022","31/10/2022","d")+1,))))))))</f>
        <v>0</v>
      </c>
      <c r="W645">
        <f t="shared" ref="W645:W708" si="282">IF(OR(ISBLANK(H645),ISBLANK(I645)),0, IF(H645&gt;I645,"ERRORE",IF(H645&gt;DATEVALUE("30/11/2022"),0,IF(I645&lt;DATEVALUE("1/11/2022"),0,IF(AND(H645&lt;=DATEVALUE("30/11/2022"),H645&gt;=DATEVALUE("1/11/2022"),I645&gt;DATEVALUE("30/11/2022")),DATEDIF(H645,"30/11/2022","d")+1,IF(AND(H645&lt;=DATEVALUE("30/11/2022"),H645&gt;=DATEVALUE("1/11/2022"),I645&lt;=DATEVALUE("30/11/2022")),DATEDIF(H645,I645,"d")+1,IF(AND(I645&lt;=DATEVALUE("30/11/2022"),I645&gt;=DATEVALUE("1/11/2022"),H645&lt;DATEVALUE("1/11/2022")),DATEDIF("1/11/2022",I645,"d")+1,IF(AND(H645&lt;DATEVALUE("1/11/2022"),I645&gt;DATEVALUE("30/11/2022")),DATEDIF("1/11/2022","30/11/2022","d")+1,))))))))</f>
        <v>0</v>
      </c>
      <c r="X645">
        <f t="shared" ref="X645:X708" si="283">IF(OR(ISBLANK(H645),ISBLANK(I645)),0, IF(H645&gt;I645,"ERRORE",IF(H645&gt;DATEVALUE("31/12/2022"),0,IF(I645&lt;DATEVALUE("1/12/2022"),0,IF(AND(H645&lt;=DATEVALUE("31/12/2022"),H645&gt;=DATEVALUE("1/12/2022"),I645&gt;DATEVALUE("31/12/2022")),DATEDIF(H645,"31/12/2022","d")+1,IF(AND(H645&lt;=DATEVALUE("31/12/2022"),H645&gt;=DATEVALUE("1/12/2022"),I645&lt;=DATEVALUE("31/12/2022")),DATEDIF(H645,I645,"d")+1,IF(AND(I645&lt;=DATEVALUE("31/12/2022"),I645&gt;=DATEVALUE("1/12/2022"),H645&lt;DATEVALUE("1/12/2022")),DATEDIF("1/12/2022",I645,"d")+1,IF(AND(H645&lt;DATEVALUE("1/12/2022"),I645&gt;DATEVALUE("31/12/2022")),DATEDIF("1/12/2022","31/12/2022","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39" t="str">
        <f t="shared" si="270"/>
        <v>ZERO</v>
      </c>
      <c r="B646" s="39"/>
      <c r="C646" s="50" t="s">
        <v>34</v>
      </c>
      <c r="D646" s="10"/>
      <c r="E646" s="51" t="s">
        <v>34</v>
      </c>
      <c r="F646" s="52" t="str">
        <f>VLOOKUP(E646,ISTRUZIONI!$A$10:$B$15,2)</f>
        <v>-</v>
      </c>
      <c r="G646" s="9"/>
      <c r="H646" s="57"/>
      <c r="I646" s="57"/>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39" t="str">
        <f t="shared" ref="A647:A710" si="297">IF(OR(C647="U",C647="D"),A646+1,"ZERO")</f>
        <v>ZERO</v>
      </c>
      <c r="B647" s="39"/>
      <c r="C647" s="50" t="s">
        <v>34</v>
      </c>
      <c r="D647" s="10"/>
      <c r="E647" s="51" t="s">
        <v>34</v>
      </c>
      <c r="F647" s="52" t="str">
        <f>VLOOKUP(E647,ISTRUZIONI!$A$10:$B$15,2)</f>
        <v>-</v>
      </c>
      <c r="G647" s="9"/>
      <c r="H647" s="57"/>
      <c r="I647" s="57"/>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39" t="str">
        <f t="shared" si="297"/>
        <v>ZERO</v>
      </c>
      <c r="B648" s="39"/>
      <c r="C648" s="50" t="s">
        <v>34</v>
      </c>
      <c r="D648" s="10"/>
      <c r="E648" s="51" t="s">
        <v>34</v>
      </c>
      <c r="F648" s="52" t="str">
        <f>VLOOKUP(E648,ISTRUZIONI!$A$10:$B$15,2)</f>
        <v>-</v>
      </c>
      <c r="G648" s="9"/>
      <c r="H648" s="57"/>
      <c r="I648" s="57"/>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39" t="str">
        <f t="shared" si="297"/>
        <v>ZERO</v>
      </c>
      <c r="B649" s="39"/>
      <c r="C649" s="50" t="s">
        <v>34</v>
      </c>
      <c r="D649" s="10"/>
      <c r="E649" s="51" t="s">
        <v>34</v>
      </c>
      <c r="F649" s="52" t="str">
        <f>VLOOKUP(E649,ISTRUZIONI!$A$10:$B$15,2)</f>
        <v>-</v>
      </c>
      <c r="G649" s="9"/>
      <c r="H649" s="57"/>
      <c r="I649" s="57"/>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39" t="str">
        <f t="shared" si="297"/>
        <v>ZERO</v>
      </c>
      <c r="B650" s="39"/>
      <c r="C650" s="50" t="s">
        <v>34</v>
      </c>
      <c r="D650" s="10"/>
      <c r="E650" s="51" t="s">
        <v>34</v>
      </c>
      <c r="F650" s="52" t="str">
        <f>VLOOKUP(E650,ISTRUZIONI!$A$10:$B$15,2)</f>
        <v>-</v>
      </c>
      <c r="G650" s="9"/>
      <c r="H650" s="57"/>
      <c r="I650" s="57"/>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39" t="str">
        <f t="shared" si="297"/>
        <v>ZERO</v>
      </c>
      <c r="B651" s="39"/>
      <c r="C651" s="50" t="s">
        <v>34</v>
      </c>
      <c r="D651" s="10"/>
      <c r="E651" s="51" t="s">
        <v>34</v>
      </c>
      <c r="F651" s="52" t="str">
        <f>VLOOKUP(E651,ISTRUZIONI!$A$10:$B$15,2)</f>
        <v>-</v>
      </c>
      <c r="G651" s="9"/>
      <c r="H651" s="57"/>
      <c r="I651" s="57"/>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39" t="str">
        <f t="shared" si="297"/>
        <v>ZERO</v>
      </c>
      <c r="B652" s="39"/>
      <c r="C652" s="50" t="s">
        <v>34</v>
      </c>
      <c r="D652" s="10"/>
      <c r="E652" s="51" t="s">
        <v>34</v>
      </c>
      <c r="F652" s="52" t="str">
        <f>VLOOKUP(E652,ISTRUZIONI!$A$10:$B$15,2)</f>
        <v>-</v>
      </c>
      <c r="G652" s="9"/>
      <c r="H652" s="57"/>
      <c r="I652" s="57"/>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39" t="str">
        <f t="shared" si="297"/>
        <v>ZERO</v>
      </c>
      <c r="B653" s="39"/>
      <c r="C653" s="50" t="s">
        <v>34</v>
      </c>
      <c r="D653" s="10"/>
      <c r="E653" s="51" t="s">
        <v>34</v>
      </c>
      <c r="F653" s="52" t="str">
        <f>VLOOKUP(E653,ISTRUZIONI!$A$10:$B$15,2)</f>
        <v>-</v>
      </c>
      <c r="G653" s="9"/>
      <c r="H653" s="57"/>
      <c r="I653" s="57"/>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39" t="str">
        <f t="shared" si="297"/>
        <v>ZERO</v>
      </c>
      <c r="B654" s="39"/>
      <c r="C654" s="50" t="s">
        <v>34</v>
      </c>
      <c r="D654" s="10"/>
      <c r="E654" s="51" t="s">
        <v>34</v>
      </c>
      <c r="F654" s="52" t="str">
        <f>VLOOKUP(E654,ISTRUZIONI!$A$10:$B$15,2)</f>
        <v>-</v>
      </c>
      <c r="G654" s="9"/>
      <c r="H654" s="57"/>
      <c r="I654" s="57"/>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39" t="str">
        <f t="shared" si="297"/>
        <v>ZERO</v>
      </c>
      <c r="B655" s="39"/>
      <c r="C655" s="50" t="s">
        <v>34</v>
      </c>
      <c r="D655" s="10"/>
      <c r="E655" s="51" t="s">
        <v>34</v>
      </c>
      <c r="F655" s="52" t="str">
        <f>VLOOKUP(E655,ISTRUZIONI!$A$10:$B$15,2)</f>
        <v>-</v>
      </c>
      <c r="G655" s="9"/>
      <c r="H655" s="57"/>
      <c r="I655" s="57"/>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39" t="str">
        <f t="shared" si="297"/>
        <v>ZERO</v>
      </c>
      <c r="B656" s="39"/>
      <c r="C656" s="50" t="s">
        <v>34</v>
      </c>
      <c r="D656" s="10"/>
      <c r="E656" s="51" t="s">
        <v>34</v>
      </c>
      <c r="F656" s="52" t="str">
        <f>VLOOKUP(E656,ISTRUZIONI!$A$10:$B$15,2)</f>
        <v>-</v>
      </c>
      <c r="G656" s="9"/>
      <c r="H656" s="57"/>
      <c r="I656" s="57"/>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39" t="str">
        <f t="shared" si="297"/>
        <v>ZERO</v>
      </c>
      <c r="B657" s="39"/>
      <c r="C657" s="50" t="s">
        <v>34</v>
      </c>
      <c r="D657" s="10"/>
      <c r="E657" s="51" t="s">
        <v>34</v>
      </c>
      <c r="F657" s="52" t="str">
        <f>VLOOKUP(E657,ISTRUZIONI!$A$10:$B$15,2)</f>
        <v>-</v>
      </c>
      <c r="G657" s="9"/>
      <c r="H657" s="57"/>
      <c r="I657" s="57"/>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39" t="str">
        <f t="shared" si="297"/>
        <v>ZERO</v>
      </c>
      <c r="B658" s="39"/>
      <c r="C658" s="50" t="s">
        <v>34</v>
      </c>
      <c r="D658" s="10"/>
      <c r="E658" s="51" t="s">
        <v>34</v>
      </c>
      <c r="F658" s="52" t="str">
        <f>VLOOKUP(E658,ISTRUZIONI!$A$10:$B$15,2)</f>
        <v>-</v>
      </c>
      <c r="G658" s="9"/>
      <c r="H658" s="57"/>
      <c r="I658" s="57"/>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39" t="str">
        <f t="shared" si="297"/>
        <v>ZERO</v>
      </c>
      <c r="B659" s="39"/>
      <c r="C659" s="50" t="s">
        <v>34</v>
      </c>
      <c r="D659" s="10"/>
      <c r="E659" s="51" t="s">
        <v>34</v>
      </c>
      <c r="F659" s="52" t="str">
        <f>VLOOKUP(E659,ISTRUZIONI!$A$10:$B$15,2)</f>
        <v>-</v>
      </c>
      <c r="G659" s="9"/>
      <c r="H659" s="57"/>
      <c r="I659" s="57"/>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39" t="str">
        <f t="shared" si="297"/>
        <v>ZERO</v>
      </c>
      <c r="B660" s="39"/>
      <c r="C660" s="50" t="s">
        <v>34</v>
      </c>
      <c r="D660" s="10"/>
      <c r="E660" s="51" t="s">
        <v>34</v>
      </c>
      <c r="F660" s="52" t="str">
        <f>VLOOKUP(E660,ISTRUZIONI!$A$10:$B$15,2)</f>
        <v>-</v>
      </c>
      <c r="G660" s="9"/>
      <c r="H660" s="57"/>
      <c r="I660" s="57"/>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39" t="str">
        <f t="shared" si="297"/>
        <v>ZERO</v>
      </c>
      <c r="B661" s="39"/>
      <c r="C661" s="50" t="s">
        <v>34</v>
      </c>
      <c r="D661" s="10"/>
      <c r="E661" s="51" t="s">
        <v>34</v>
      </c>
      <c r="F661" s="52" t="str">
        <f>VLOOKUP(E661,ISTRUZIONI!$A$10:$B$15,2)</f>
        <v>-</v>
      </c>
      <c r="G661" s="9"/>
      <c r="H661" s="57"/>
      <c r="I661" s="57"/>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39" t="str">
        <f t="shared" si="297"/>
        <v>ZERO</v>
      </c>
      <c r="B662" s="39"/>
      <c r="C662" s="50" t="s">
        <v>34</v>
      </c>
      <c r="D662" s="10"/>
      <c r="E662" s="51" t="s">
        <v>34</v>
      </c>
      <c r="F662" s="52" t="str">
        <f>VLOOKUP(E662,ISTRUZIONI!$A$10:$B$15,2)</f>
        <v>-</v>
      </c>
      <c r="G662" s="9"/>
      <c r="H662" s="57"/>
      <c r="I662" s="57"/>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39" t="str">
        <f t="shared" si="297"/>
        <v>ZERO</v>
      </c>
      <c r="B663" s="39"/>
      <c r="C663" s="50" t="s">
        <v>34</v>
      </c>
      <c r="D663" s="10"/>
      <c r="E663" s="51" t="s">
        <v>34</v>
      </c>
      <c r="F663" s="52" t="str">
        <f>VLOOKUP(E663,ISTRUZIONI!$A$10:$B$15,2)</f>
        <v>-</v>
      </c>
      <c r="G663" s="9"/>
      <c r="H663" s="57"/>
      <c r="I663" s="57"/>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39" t="str">
        <f t="shared" si="297"/>
        <v>ZERO</v>
      </c>
      <c r="B664" s="39"/>
      <c r="C664" s="50" t="s">
        <v>34</v>
      </c>
      <c r="D664" s="10"/>
      <c r="E664" s="51" t="s">
        <v>34</v>
      </c>
      <c r="F664" s="52" t="str">
        <f>VLOOKUP(E664,ISTRUZIONI!$A$10:$B$15,2)</f>
        <v>-</v>
      </c>
      <c r="G664" s="9"/>
      <c r="H664" s="57"/>
      <c r="I664" s="57"/>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39" t="str">
        <f t="shared" si="297"/>
        <v>ZERO</v>
      </c>
      <c r="B665" s="39"/>
      <c r="C665" s="50" t="s">
        <v>34</v>
      </c>
      <c r="D665" s="10"/>
      <c r="E665" s="51" t="s">
        <v>34</v>
      </c>
      <c r="F665" s="52" t="str">
        <f>VLOOKUP(E665,ISTRUZIONI!$A$10:$B$15,2)</f>
        <v>-</v>
      </c>
      <c r="G665" s="9"/>
      <c r="H665" s="57"/>
      <c r="I665" s="57"/>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39" t="str">
        <f t="shared" si="297"/>
        <v>ZERO</v>
      </c>
      <c r="B666" s="39"/>
      <c r="C666" s="50" t="s">
        <v>34</v>
      </c>
      <c r="D666" s="10"/>
      <c r="E666" s="51" t="s">
        <v>34</v>
      </c>
      <c r="F666" s="52" t="str">
        <f>VLOOKUP(E666,ISTRUZIONI!$A$10:$B$15,2)</f>
        <v>-</v>
      </c>
      <c r="G666" s="9"/>
      <c r="H666" s="57"/>
      <c r="I666" s="57"/>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39" t="str">
        <f t="shared" si="297"/>
        <v>ZERO</v>
      </c>
      <c r="B667" s="39"/>
      <c r="C667" s="50" t="s">
        <v>34</v>
      </c>
      <c r="D667" s="10"/>
      <c r="E667" s="51" t="s">
        <v>34</v>
      </c>
      <c r="F667" s="52" t="str">
        <f>VLOOKUP(E667,ISTRUZIONI!$A$10:$B$15,2)</f>
        <v>-</v>
      </c>
      <c r="G667" s="9"/>
      <c r="H667" s="57"/>
      <c r="I667" s="57"/>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39" t="str">
        <f t="shared" si="297"/>
        <v>ZERO</v>
      </c>
      <c r="B668" s="39"/>
      <c r="C668" s="50" t="s">
        <v>34</v>
      </c>
      <c r="D668" s="10"/>
      <c r="E668" s="51" t="s">
        <v>34</v>
      </c>
      <c r="F668" s="52" t="str">
        <f>VLOOKUP(E668,ISTRUZIONI!$A$10:$B$15,2)</f>
        <v>-</v>
      </c>
      <c r="G668" s="9"/>
      <c r="H668" s="57"/>
      <c r="I668" s="57"/>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39" t="str">
        <f t="shared" si="297"/>
        <v>ZERO</v>
      </c>
      <c r="B669" s="39"/>
      <c r="C669" s="50" t="s">
        <v>34</v>
      </c>
      <c r="D669" s="10"/>
      <c r="E669" s="51" t="s">
        <v>34</v>
      </c>
      <c r="F669" s="52" t="str">
        <f>VLOOKUP(E669,ISTRUZIONI!$A$10:$B$15,2)</f>
        <v>-</v>
      </c>
      <c r="G669" s="9"/>
      <c r="H669" s="57"/>
      <c r="I669" s="57"/>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39" t="str">
        <f t="shared" si="297"/>
        <v>ZERO</v>
      </c>
      <c r="B670" s="39"/>
      <c r="C670" s="50" t="s">
        <v>34</v>
      </c>
      <c r="D670" s="10"/>
      <c r="E670" s="51" t="s">
        <v>34</v>
      </c>
      <c r="F670" s="52" t="str">
        <f>VLOOKUP(E670,ISTRUZIONI!$A$10:$B$15,2)</f>
        <v>-</v>
      </c>
      <c r="G670" s="9"/>
      <c r="H670" s="57"/>
      <c r="I670" s="57"/>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39" t="str">
        <f t="shared" si="297"/>
        <v>ZERO</v>
      </c>
      <c r="B671" s="39"/>
      <c r="C671" s="50" t="s">
        <v>34</v>
      </c>
      <c r="D671" s="10"/>
      <c r="E671" s="51" t="s">
        <v>34</v>
      </c>
      <c r="F671" s="52" t="str">
        <f>VLOOKUP(E671,ISTRUZIONI!$A$10:$B$15,2)</f>
        <v>-</v>
      </c>
      <c r="G671" s="9"/>
      <c r="H671" s="57"/>
      <c r="I671" s="57"/>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39" t="str">
        <f t="shared" si="297"/>
        <v>ZERO</v>
      </c>
      <c r="B672" s="39"/>
      <c r="C672" s="50" t="s">
        <v>34</v>
      </c>
      <c r="D672" s="10"/>
      <c r="E672" s="51" t="s">
        <v>34</v>
      </c>
      <c r="F672" s="52" t="str">
        <f>VLOOKUP(E672,ISTRUZIONI!$A$10:$B$15,2)</f>
        <v>-</v>
      </c>
      <c r="G672" s="9"/>
      <c r="H672" s="57"/>
      <c r="I672" s="57"/>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39" t="str">
        <f t="shared" si="297"/>
        <v>ZERO</v>
      </c>
      <c r="B673" s="39"/>
      <c r="C673" s="50" t="s">
        <v>34</v>
      </c>
      <c r="D673" s="10"/>
      <c r="E673" s="51" t="s">
        <v>34</v>
      </c>
      <c r="F673" s="52" t="str">
        <f>VLOOKUP(E673,ISTRUZIONI!$A$10:$B$15,2)</f>
        <v>-</v>
      </c>
      <c r="G673" s="9"/>
      <c r="H673" s="57"/>
      <c r="I673" s="57"/>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39" t="str">
        <f t="shared" si="297"/>
        <v>ZERO</v>
      </c>
      <c r="B674" s="39"/>
      <c r="C674" s="50" t="s">
        <v>34</v>
      </c>
      <c r="D674" s="10"/>
      <c r="E674" s="51" t="s">
        <v>34</v>
      </c>
      <c r="F674" s="52" t="str">
        <f>VLOOKUP(E674,ISTRUZIONI!$A$10:$B$15,2)</f>
        <v>-</v>
      </c>
      <c r="G674" s="9"/>
      <c r="H674" s="57"/>
      <c r="I674" s="57"/>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39" t="str">
        <f t="shared" si="297"/>
        <v>ZERO</v>
      </c>
      <c r="B675" s="39"/>
      <c r="C675" s="50" t="s">
        <v>34</v>
      </c>
      <c r="D675" s="10"/>
      <c r="E675" s="51" t="s">
        <v>34</v>
      </c>
      <c r="F675" s="52" t="str">
        <f>VLOOKUP(E675,ISTRUZIONI!$A$10:$B$15,2)</f>
        <v>-</v>
      </c>
      <c r="G675" s="9"/>
      <c r="H675" s="57"/>
      <c r="I675" s="57"/>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39" t="str">
        <f t="shared" si="297"/>
        <v>ZERO</v>
      </c>
      <c r="B676" s="39"/>
      <c r="C676" s="50" t="s">
        <v>34</v>
      </c>
      <c r="D676" s="10"/>
      <c r="E676" s="51" t="s">
        <v>34</v>
      </c>
      <c r="F676" s="52" t="str">
        <f>VLOOKUP(E676,ISTRUZIONI!$A$10:$B$15,2)</f>
        <v>-</v>
      </c>
      <c r="G676" s="9"/>
      <c r="H676" s="57"/>
      <c r="I676" s="57"/>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39" t="str">
        <f t="shared" si="297"/>
        <v>ZERO</v>
      </c>
      <c r="B677" s="39"/>
      <c r="C677" s="50" t="s">
        <v>34</v>
      </c>
      <c r="D677" s="10"/>
      <c r="E677" s="51" t="s">
        <v>34</v>
      </c>
      <c r="F677" s="52" t="str">
        <f>VLOOKUP(E677,ISTRUZIONI!$A$10:$B$15,2)</f>
        <v>-</v>
      </c>
      <c r="G677" s="9"/>
      <c r="H677" s="57"/>
      <c r="I677" s="57"/>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39" t="str">
        <f t="shared" si="297"/>
        <v>ZERO</v>
      </c>
      <c r="B678" s="39"/>
      <c r="C678" s="50" t="s">
        <v>34</v>
      </c>
      <c r="D678" s="10"/>
      <c r="E678" s="51" t="s">
        <v>34</v>
      </c>
      <c r="F678" s="52" t="str">
        <f>VLOOKUP(E678,ISTRUZIONI!$A$10:$B$15,2)</f>
        <v>-</v>
      </c>
      <c r="G678" s="9"/>
      <c r="H678" s="57"/>
      <c r="I678" s="57"/>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39" t="str">
        <f t="shared" si="297"/>
        <v>ZERO</v>
      </c>
      <c r="B679" s="39"/>
      <c r="C679" s="50" t="s">
        <v>34</v>
      </c>
      <c r="D679" s="10"/>
      <c r="E679" s="51" t="s">
        <v>34</v>
      </c>
      <c r="F679" s="52" t="str">
        <f>VLOOKUP(E679,ISTRUZIONI!$A$10:$B$15,2)</f>
        <v>-</v>
      </c>
      <c r="G679" s="9"/>
      <c r="H679" s="57"/>
      <c r="I679" s="57"/>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39" t="str">
        <f t="shared" si="297"/>
        <v>ZERO</v>
      </c>
      <c r="B680" s="39"/>
      <c r="C680" s="50" t="s">
        <v>34</v>
      </c>
      <c r="D680" s="10"/>
      <c r="E680" s="51" t="s">
        <v>34</v>
      </c>
      <c r="F680" s="52" t="str">
        <f>VLOOKUP(E680,ISTRUZIONI!$A$10:$B$15,2)</f>
        <v>-</v>
      </c>
      <c r="G680" s="9"/>
      <c r="H680" s="57"/>
      <c r="I680" s="57"/>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39" t="str">
        <f t="shared" si="297"/>
        <v>ZERO</v>
      </c>
      <c r="B681" s="39"/>
      <c r="C681" s="50" t="s">
        <v>34</v>
      </c>
      <c r="D681" s="10"/>
      <c r="E681" s="51" t="s">
        <v>34</v>
      </c>
      <c r="F681" s="52" t="str">
        <f>VLOOKUP(E681,ISTRUZIONI!$A$10:$B$15,2)</f>
        <v>-</v>
      </c>
      <c r="G681" s="9"/>
      <c r="H681" s="57"/>
      <c r="I681" s="57"/>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39" t="str">
        <f t="shared" si="297"/>
        <v>ZERO</v>
      </c>
      <c r="B682" s="39"/>
      <c r="C682" s="50" t="s">
        <v>34</v>
      </c>
      <c r="D682" s="10"/>
      <c r="E682" s="51" t="s">
        <v>34</v>
      </c>
      <c r="F682" s="52" t="str">
        <f>VLOOKUP(E682,ISTRUZIONI!$A$10:$B$15,2)</f>
        <v>-</v>
      </c>
      <c r="G682" s="9"/>
      <c r="H682" s="57"/>
      <c r="I682" s="57"/>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39" t="str">
        <f t="shared" si="297"/>
        <v>ZERO</v>
      </c>
      <c r="B683" s="39"/>
      <c r="C683" s="50" t="s">
        <v>34</v>
      </c>
      <c r="D683" s="10"/>
      <c r="E683" s="51" t="s">
        <v>34</v>
      </c>
      <c r="F683" s="52" t="str">
        <f>VLOOKUP(E683,ISTRUZIONI!$A$10:$B$15,2)</f>
        <v>-</v>
      </c>
      <c r="G683" s="9"/>
      <c r="H683" s="57"/>
      <c r="I683" s="57"/>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39" t="str">
        <f t="shared" si="297"/>
        <v>ZERO</v>
      </c>
      <c r="B684" s="39"/>
      <c r="C684" s="50" t="s">
        <v>34</v>
      </c>
      <c r="D684" s="10"/>
      <c r="E684" s="51" t="s">
        <v>34</v>
      </c>
      <c r="F684" s="52" t="str">
        <f>VLOOKUP(E684,ISTRUZIONI!$A$10:$B$15,2)</f>
        <v>-</v>
      </c>
      <c r="G684" s="9"/>
      <c r="H684" s="57"/>
      <c r="I684" s="57"/>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39" t="str">
        <f t="shared" si="297"/>
        <v>ZERO</v>
      </c>
      <c r="B685" s="39"/>
      <c r="C685" s="50" t="s">
        <v>34</v>
      </c>
      <c r="D685" s="10"/>
      <c r="E685" s="51" t="s">
        <v>34</v>
      </c>
      <c r="F685" s="52" t="str">
        <f>VLOOKUP(E685,ISTRUZIONI!$A$10:$B$15,2)</f>
        <v>-</v>
      </c>
      <c r="G685" s="9"/>
      <c r="H685" s="57"/>
      <c r="I685" s="57"/>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39" t="str">
        <f t="shared" si="297"/>
        <v>ZERO</v>
      </c>
      <c r="B686" s="39"/>
      <c r="C686" s="50" t="s">
        <v>34</v>
      </c>
      <c r="D686" s="10"/>
      <c r="E686" s="51" t="s">
        <v>34</v>
      </c>
      <c r="F686" s="52" t="str">
        <f>VLOOKUP(E686,ISTRUZIONI!$A$10:$B$15,2)</f>
        <v>-</v>
      </c>
      <c r="G686" s="9"/>
      <c r="H686" s="57"/>
      <c r="I686" s="57"/>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39" t="str">
        <f t="shared" si="297"/>
        <v>ZERO</v>
      </c>
      <c r="B687" s="39"/>
      <c r="C687" s="50" t="s">
        <v>34</v>
      </c>
      <c r="D687" s="10"/>
      <c r="E687" s="51" t="s">
        <v>34</v>
      </c>
      <c r="F687" s="52" t="str">
        <f>VLOOKUP(E687,ISTRUZIONI!$A$10:$B$15,2)</f>
        <v>-</v>
      </c>
      <c r="G687" s="9"/>
      <c r="H687" s="57"/>
      <c r="I687" s="57"/>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39" t="str">
        <f t="shared" si="297"/>
        <v>ZERO</v>
      </c>
      <c r="B688" s="39"/>
      <c r="C688" s="50" t="s">
        <v>34</v>
      </c>
      <c r="D688" s="10"/>
      <c r="E688" s="51" t="s">
        <v>34</v>
      </c>
      <c r="F688" s="52" t="str">
        <f>VLOOKUP(E688,ISTRUZIONI!$A$10:$B$15,2)</f>
        <v>-</v>
      </c>
      <c r="G688" s="9"/>
      <c r="H688" s="57"/>
      <c r="I688" s="57"/>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39" t="str">
        <f t="shared" si="297"/>
        <v>ZERO</v>
      </c>
      <c r="B689" s="39"/>
      <c r="C689" s="50" t="s">
        <v>34</v>
      </c>
      <c r="D689" s="10"/>
      <c r="E689" s="51" t="s">
        <v>34</v>
      </c>
      <c r="F689" s="52" t="str">
        <f>VLOOKUP(E689,ISTRUZIONI!$A$10:$B$15,2)</f>
        <v>-</v>
      </c>
      <c r="G689" s="9"/>
      <c r="H689" s="57"/>
      <c r="I689" s="57"/>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39" t="str">
        <f t="shared" si="297"/>
        <v>ZERO</v>
      </c>
      <c r="B690" s="39"/>
      <c r="C690" s="50" t="s">
        <v>34</v>
      </c>
      <c r="D690" s="10"/>
      <c r="E690" s="51" t="s">
        <v>34</v>
      </c>
      <c r="F690" s="52" t="str">
        <f>VLOOKUP(E690,ISTRUZIONI!$A$10:$B$15,2)</f>
        <v>-</v>
      </c>
      <c r="G690" s="9"/>
      <c r="H690" s="57"/>
      <c r="I690" s="57"/>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39" t="str">
        <f t="shared" si="297"/>
        <v>ZERO</v>
      </c>
      <c r="B691" s="39"/>
      <c r="C691" s="50" t="s">
        <v>34</v>
      </c>
      <c r="D691" s="10"/>
      <c r="E691" s="51" t="s">
        <v>34</v>
      </c>
      <c r="F691" s="52" t="str">
        <f>VLOOKUP(E691,ISTRUZIONI!$A$10:$B$15,2)</f>
        <v>-</v>
      </c>
      <c r="G691" s="9"/>
      <c r="H691" s="57"/>
      <c r="I691" s="57"/>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39" t="str">
        <f t="shared" si="297"/>
        <v>ZERO</v>
      </c>
      <c r="B692" s="39"/>
      <c r="C692" s="50" t="s">
        <v>34</v>
      </c>
      <c r="D692" s="10"/>
      <c r="E692" s="51" t="s">
        <v>34</v>
      </c>
      <c r="F692" s="52" t="str">
        <f>VLOOKUP(E692,ISTRUZIONI!$A$10:$B$15,2)</f>
        <v>-</v>
      </c>
      <c r="G692" s="9"/>
      <c r="H692" s="57"/>
      <c r="I692" s="57"/>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39" t="str">
        <f t="shared" si="297"/>
        <v>ZERO</v>
      </c>
      <c r="B693" s="39"/>
      <c r="C693" s="50" t="s">
        <v>34</v>
      </c>
      <c r="D693" s="10"/>
      <c r="E693" s="51" t="s">
        <v>34</v>
      </c>
      <c r="F693" s="52" t="str">
        <f>VLOOKUP(E693,ISTRUZIONI!$A$10:$B$15,2)</f>
        <v>-</v>
      </c>
      <c r="G693" s="9"/>
      <c r="H693" s="57"/>
      <c r="I693" s="57"/>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39" t="str">
        <f t="shared" si="297"/>
        <v>ZERO</v>
      </c>
      <c r="B694" s="39"/>
      <c r="C694" s="50" t="s">
        <v>34</v>
      </c>
      <c r="D694" s="10"/>
      <c r="E694" s="51" t="s">
        <v>34</v>
      </c>
      <c r="F694" s="52" t="str">
        <f>VLOOKUP(E694,ISTRUZIONI!$A$10:$B$15,2)</f>
        <v>-</v>
      </c>
      <c r="G694" s="9"/>
      <c r="H694" s="57"/>
      <c r="I694" s="57"/>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39" t="str">
        <f t="shared" si="297"/>
        <v>ZERO</v>
      </c>
      <c r="B695" s="39"/>
      <c r="C695" s="50" t="s">
        <v>34</v>
      </c>
      <c r="D695" s="10"/>
      <c r="E695" s="51" t="s">
        <v>34</v>
      </c>
      <c r="F695" s="52" t="str">
        <f>VLOOKUP(E695,ISTRUZIONI!$A$10:$B$15,2)</f>
        <v>-</v>
      </c>
      <c r="G695" s="9"/>
      <c r="H695" s="57"/>
      <c r="I695" s="57"/>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39" t="str">
        <f t="shared" si="297"/>
        <v>ZERO</v>
      </c>
      <c r="B696" s="39"/>
      <c r="C696" s="50" t="s">
        <v>34</v>
      </c>
      <c r="D696" s="10"/>
      <c r="E696" s="51" t="s">
        <v>34</v>
      </c>
      <c r="F696" s="52" t="str">
        <f>VLOOKUP(E696,ISTRUZIONI!$A$10:$B$15,2)</f>
        <v>-</v>
      </c>
      <c r="G696" s="9"/>
      <c r="H696" s="57"/>
      <c r="I696" s="57"/>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39" t="str">
        <f t="shared" si="297"/>
        <v>ZERO</v>
      </c>
      <c r="B697" s="39"/>
      <c r="C697" s="50" t="s">
        <v>34</v>
      </c>
      <c r="D697" s="10"/>
      <c r="E697" s="51" t="s">
        <v>34</v>
      </c>
      <c r="F697" s="52" t="str">
        <f>VLOOKUP(E697,ISTRUZIONI!$A$10:$B$15,2)</f>
        <v>-</v>
      </c>
      <c r="G697" s="9"/>
      <c r="H697" s="57"/>
      <c r="I697" s="57"/>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39" t="str">
        <f t="shared" si="297"/>
        <v>ZERO</v>
      </c>
      <c r="B698" s="39"/>
      <c r="C698" s="50" t="s">
        <v>34</v>
      </c>
      <c r="D698" s="10"/>
      <c r="E698" s="51" t="s">
        <v>34</v>
      </c>
      <c r="F698" s="52" t="str">
        <f>VLOOKUP(E698,ISTRUZIONI!$A$10:$B$15,2)</f>
        <v>-</v>
      </c>
      <c r="G698" s="9"/>
      <c r="H698" s="57"/>
      <c r="I698" s="57"/>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39" t="str">
        <f t="shared" si="297"/>
        <v>ZERO</v>
      </c>
      <c r="B699" s="39"/>
      <c r="C699" s="50" t="s">
        <v>34</v>
      </c>
      <c r="D699" s="10"/>
      <c r="E699" s="51" t="s">
        <v>34</v>
      </c>
      <c r="F699" s="52" t="str">
        <f>VLOOKUP(E699,ISTRUZIONI!$A$10:$B$15,2)</f>
        <v>-</v>
      </c>
      <c r="G699" s="9"/>
      <c r="H699" s="57"/>
      <c r="I699" s="57"/>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39" t="str">
        <f t="shared" si="297"/>
        <v>ZERO</v>
      </c>
      <c r="B700" s="39"/>
      <c r="C700" s="50" t="s">
        <v>34</v>
      </c>
      <c r="D700" s="10"/>
      <c r="E700" s="51" t="s">
        <v>34</v>
      </c>
      <c r="F700" s="52" t="str">
        <f>VLOOKUP(E700,ISTRUZIONI!$A$10:$B$15,2)</f>
        <v>-</v>
      </c>
      <c r="G700" s="9"/>
      <c r="H700" s="57"/>
      <c r="I700" s="57"/>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39" t="str">
        <f t="shared" si="297"/>
        <v>ZERO</v>
      </c>
      <c r="B701" s="39"/>
      <c r="C701" s="50" t="s">
        <v>34</v>
      </c>
      <c r="D701" s="10"/>
      <c r="E701" s="51" t="s">
        <v>34</v>
      </c>
      <c r="F701" s="52" t="str">
        <f>VLOOKUP(E701,ISTRUZIONI!$A$10:$B$15,2)</f>
        <v>-</v>
      </c>
      <c r="G701" s="9"/>
      <c r="H701" s="57"/>
      <c r="I701" s="57"/>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39" t="str">
        <f t="shared" si="297"/>
        <v>ZERO</v>
      </c>
      <c r="B702" s="39"/>
      <c r="C702" s="50" t="s">
        <v>34</v>
      </c>
      <c r="D702" s="10"/>
      <c r="E702" s="51" t="s">
        <v>34</v>
      </c>
      <c r="F702" s="52" t="str">
        <f>VLOOKUP(E702,ISTRUZIONI!$A$10:$B$15,2)</f>
        <v>-</v>
      </c>
      <c r="G702" s="9"/>
      <c r="H702" s="57"/>
      <c r="I702" s="57"/>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39" t="str">
        <f t="shared" si="297"/>
        <v>ZERO</v>
      </c>
      <c r="B703" s="39"/>
      <c r="C703" s="50" t="s">
        <v>34</v>
      </c>
      <c r="D703" s="10"/>
      <c r="E703" s="51" t="s">
        <v>34</v>
      </c>
      <c r="F703" s="52" t="str">
        <f>VLOOKUP(E703,ISTRUZIONI!$A$10:$B$15,2)</f>
        <v>-</v>
      </c>
      <c r="G703" s="9"/>
      <c r="H703" s="57"/>
      <c r="I703" s="57"/>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39" t="str">
        <f t="shared" si="297"/>
        <v>ZERO</v>
      </c>
      <c r="B704" s="39"/>
      <c r="C704" s="50" t="s">
        <v>34</v>
      </c>
      <c r="D704" s="10"/>
      <c r="E704" s="51" t="s">
        <v>34</v>
      </c>
      <c r="F704" s="52" t="str">
        <f>VLOOKUP(E704,ISTRUZIONI!$A$10:$B$15,2)</f>
        <v>-</v>
      </c>
      <c r="G704" s="9"/>
      <c r="H704" s="57"/>
      <c r="I704" s="57"/>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39" t="str">
        <f t="shared" si="297"/>
        <v>ZERO</v>
      </c>
      <c r="B705" s="39"/>
      <c r="C705" s="50" t="s">
        <v>34</v>
      </c>
      <c r="D705" s="10"/>
      <c r="E705" s="51" t="s">
        <v>34</v>
      </c>
      <c r="F705" s="52" t="str">
        <f>VLOOKUP(E705,ISTRUZIONI!$A$10:$B$15,2)</f>
        <v>-</v>
      </c>
      <c r="G705" s="9"/>
      <c r="H705" s="57"/>
      <c r="I705" s="57"/>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39" t="str">
        <f t="shared" si="297"/>
        <v>ZERO</v>
      </c>
      <c r="B706" s="39"/>
      <c r="C706" s="50" t="s">
        <v>34</v>
      </c>
      <c r="D706" s="10"/>
      <c r="E706" s="51" t="s">
        <v>34</v>
      </c>
      <c r="F706" s="52" t="str">
        <f>VLOOKUP(E706,ISTRUZIONI!$A$10:$B$15,2)</f>
        <v>-</v>
      </c>
      <c r="G706" s="9"/>
      <c r="H706" s="57"/>
      <c r="I706" s="57"/>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39" t="str">
        <f t="shared" si="297"/>
        <v>ZERO</v>
      </c>
      <c r="B707" s="39"/>
      <c r="C707" s="50" t="s">
        <v>34</v>
      </c>
      <c r="D707" s="10"/>
      <c r="E707" s="51" t="s">
        <v>34</v>
      </c>
      <c r="F707" s="52" t="str">
        <f>VLOOKUP(E707,ISTRUZIONI!$A$10:$B$15,2)</f>
        <v>-</v>
      </c>
      <c r="G707" s="9"/>
      <c r="H707" s="57"/>
      <c r="I707" s="57"/>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39" t="str">
        <f t="shared" si="297"/>
        <v>ZERO</v>
      </c>
      <c r="B708" s="39"/>
      <c r="C708" s="50" t="s">
        <v>34</v>
      </c>
      <c r="D708" s="10"/>
      <c r="E708" s="51" t="s">
        <v>34</v>
      </c>
      <c r="F708" s="52" t="str">
        <f>VLOOKUP(E708,ISTRUZIONI!$A$10:$B$15,2)</f>
        <v>-</v>
      </c>
      <c r="G708" s="9"/>
      <c r="H708" s="57"/>
      <c r="I708" s="57"/>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39" t="str">
        <f t="shared" si="297"/>
        <v>ZERO</v>
      </c>
      <c r="B709" s="39"/>
      <c r="C709" s="50" t="s">
        <v>34</v>
      </c>
      <c r="D709" s="10"/>
      <c r="E709" s="51" t="s">
        <v>34</v>
      </c>
      <c r="F709" s="52" t="str">
        <f>VLOOKUP(E709,ISTRUZIONI!$A$10:$B$15,2)</f>
        <v>-</v>
      </c>
      <c r="G709" s="9"/>
      <c r="H709" s="57"/>
      <c r="I709" s="57"/>
      <c r="J709" s="28">
        <f t="shared" ref="J709:J772" si="298">(IF(OR(ISBLANK(H709),ISBLANK(I709)),0,IF(H709&gt;I709,"ERRORE",IF(AND(H709&lt;=DATEVALUE("31/12/2022"),H709&gt;=DATEVALUE("1/1/2022"),I709&gt;DATEVALUE("31/12/2022")),DATEDIF(H709,"31/12/2022","d")+1,IF(AND(H709&lt;=DATEVALUE("31/12/2022"),H709&gt;=DATEVALUE("1/1/2022"),I709&lt;=DATEVALUE("31/12/2022")),DATEDIF(H709,I709,"d")+1,IF(AND(I709&lt;=DATEVALUE("31/12/2022"),I709&gt;=DATEVALUE("1/1/2022"),H709&lt;DATEVALUE("1/1/2022")),DATEDIF("1/1/2022",I709,"d")+1,IF(AND(H709&lt;DATEVALUE("1/1/2022"),I709&gt;DATEVALUE("31/12/2022")),DATEDIF("1/1/2022","31/12/2022","d")+1,))))))/30)*G709</f>
        <v>0</v>
      </c>
      <c r="K709" s="28" t="str">
        <f t="shared" si="296"/>
        <v>Compilare anagrafica</v>
      </c>
      <c r="L709" s="5"/>
      <c r="M709" s="31">
        <f t="shared" ref="M709:M772" si="299">IF(OR(ISBLANK(H709),ISBLANK(I709)),0, IF(H709&gt;I709,"ERRORE",IF(H709&gt;DATEVALUE("31/1/2022"),0,IF(I709&lt;DATEVALUE("1/1/2022"),0,IF(AND(H709&lt;=DATEVALUE("31/1/2022"),H709&gt;=DATEVALUE("1/1/2022"),I709&gt;DATEVALUE("31/1/2022")),DATEDIF(H709,"31/1/2022","d")+1,IF(AND(H709&lt;=DATEVALUE("31/1/2022"),H709&gt;=DATEVALUE("1/1/2022"),I709&lt;=DATEVALUE("31/1/2022")),DATEDIF(H709,I709,"d")+1,IF(AND(I709&lt;=DATEVALUE("31/1/2022"),I709&gt;=DATEVALUE("1/1/2022"),H709&lt;DATEVALUE("1/1/2022")),DATEDIF("1/1/2022",I709,"d")+1,IF(AND(H709&lt;DATEVALUE("1/1/2022"),I709&gt;DATEVALUE("31/1/2022")),DATEDIF("1/1/2022","31/1/2022","d")+1,))))))))</f>
        <v>0</v>
      </c>
      <c r="N709">
        <f t="shared" ref="N709:N772" si="300">IF(OR(ISBLANK(H709),ISBLANK(I709)),0, IF(H709&gt;I709,"ERRORE",IF(H709&gt;DATEVALUE("28/2/2022"),0,IF(I709&lt;DATEVALUE("1/2/2022"),0,IF(AND(H709&lt;=DATEVALUE("28/2/2022"),H709&gt;=DATEVALUE("1/2/2022"),I709&gt;DATEVALUE("28/2/2022")),DATEDIF(H709,"28/2/2022","d")+1,IF(AND(H709&lt;=DATEVALUE("28/2/2022"),H709&gt;=DATEVALUE("1/2/2022"),I709&lt;=DATEVALUE("28/2/2022")),DATEDIF(H709,I709,"d")+1,IF(AND(I709&lt;=DATEVALUE("28/2/2022"),I709&gt;=DATEVALUE("1/2/2022"),H709&lt;DATEVALUE("1/2/2022")),DATEDIF("1/2/2022",I709,"d")+1,IF(AND(H709&lt;DATEVALUE("1/2/2022"),I709&gt;DATEVALUE("28/2/2022")),DATEDIF("1/2/2022","28/2/2022","d")+1,))))))))</f>
        <v>0</v>
      </c>
      <c r="O709">
        <f t="shared" ref="O709:O772" si="301">IF(OR(ISBLANK(H709),ISBLANK(I709)),0, IF(H709&gt;I709,"ERRORE",IF(H709&gt;DATEVALUE("31/3/2022"),0,IF(I709&lt;DATEVALUE("1/3/2022"),0,IF(AND(H709&lt;=DATEVALUE("31/3/2022"),H709&gt;=DATEVALUE("1/3/2022"),I709&gt;DATEVALUE("31/3/2022")),DATEDIF(H709,"31/3/2022","d")+1,IF(AND(H709&lt;=DATEVALUE("31/3/2022"),H709&gt;=DATEVALUE("1/3/2022"),I709&lt;=DATEVALUE("31/3/2022")),DATEDIF(H709,I709,"d")+1,IF(AND(I709&lt;=DATEVALUE("31/3/2022"),I709&gt;=DATEVALUE("1/3/2022"),H709&lt;DATEVALUE("1/3/2022")),DATEDIF("1/3/2022",I709,"d")+1,IF(AND(H709&lt;DATEVALUE("1/3/2022"),I709&gt;DATEVALUE("31/3/2022")),DATEDIF("1/3/2022","31/3/2022","d")+1,))))))))</f>
        <v>0</v>
      </c>
      <c r="P709">
        <f t="shared" ref="P709:P772" si="302">IF(OR(ISBLANK(H709),ISBLANK(I709)),0, IF(H709&gt;I709,"ERRORE",IF(H709&gt;DATEVALUE("30/4/2022"),0,IF(I709&lt;DATEVALUE("1/4/2022"),0,IF(AND(H709&lt;=DATEVALUE("30/4/2022"),H709&gt;=DATEVALUE("1/4/2022"),I709&gt;DATEVALUE("30/4/2022")),DATEDIF(H709,"30/4/2022","d")+1,IF(AND(H709&lt;=DATEVALUE("30/4/2022"),H709&gt;=DATEVALUE("1/4/2022"),I709&lt;=DATEVALUE("30/4/2022")),DATEDIF(H709,I709,"d")+1,IF(AND(I709&lt;=DATEVALUE("30/4/2022"),I709&gt;=DATEVALUE("1/4/2022"),H709&lt;DATEVALUE("1/4/2022")),DATEDIF("1/4/2022",I709,"d")+1,IF(AND(H709&lt;DATEVALUE("1/4/2022"),I709&gt;DATEVALUE("30/4/2022")),DATEDIF("1/4/2022","30/4/2022","d")+1,))))))))</f>
        <v>0</v>
      </c>
      <c r="Q709">
        <f t="shared" ref="Q709:Q772" si="303">IF(OR(ISBLANK(H709),ISBLANK(I709)),0, IF(H709&gt;I709,"ERRORE",IF(H709&gt;DATEVALUE("31/5/2022"),0,IF(I709&lt;DATEVALUE("1/5/2022"),0,IF(AND(H709&lt;=DATEVALUE("31/5/2022"),H709&gt;=DATEVALUE("1/5/2022"),I709&gt;DATEVALUE("31/5/2022")),DATEDIF(H709,"31/5/2022","d")+1,IF(AND(H709&lt;=DATEVALUE("31/5/2022"),H709&gt;=DATEVALUE("1/5/2022"),I709&lt;=DATEVALUE("31/5/2022")),DATEDIF(H709,I709,"d")+1,IF(AND(I709&lt;=DATEVALUE("31/5/2022"),I709&gt;=DATEVALUE("1/5/2022"),H709&lt;DATEVALUE("1/5/2022")),DATEDIF("1/5/2022",I709,"d")+1,IF(AND(H709&lt;DATEVALUE("1/5/2022"),I709&gt;DATEVALUE("31/5/2022")),DATEDIF("1/5/2022","31/5/2022","d")+1,))))))))</f>
        <v>0</v>
      </c>
      <c r="R709">
        <f t="shared" ref="R709:R772" si="304">IF(OR(ISBLANK(H709),ISBLANK(I709)),0, IF(H709&gt;I709,"ERRORE",IF(H709&gt;DATEVALUE("30/6/2022"),0,IF(I709&lt;DATEVALUE("1/6/2022"),0,IF(AND(H709&lt;=DATEVALUE("30/6/2022"),H709&gt;=DATEVALUE("1/6/2022"),I709&gt;DATEVALUE("30/6/2022")),DATEDIF(H709,"30/6/2022","d")+1,IF(AND(H709&lt;=DATEVALUE("30/6/2022"),H709&gt;=DATEVALUE("1/6/2022"),I709&lt;=DATEVALUE("30/6/2022")),DATEDIF(H709,I709,"d")+1,IF(AND(I709&lt;=DATEVALUE("30/6/2022"),I709&gt;=DATEVALUE("1/6/2022"),H709&lt;DATEVALUE("1/6/2022")),DATEDIF("1/6/2022",I709,"d")+1,IF(AND(H709&lt;DATEVALUE("1/6/2022"),I709&gt;DATEVALUE("30/6/2022")),DATEDIF("1/6/2022","30/6/2022","d")+1,))))))))</f>
        <v>0</v>
      </c>
      <c r="S709">
        <f t="shared" ref="S709:S772" si="305">IF(OR(ISBLANK(H709),ISBLANK(I709)),0, IF(H709&gt;I709,"ERRORE",IF(H709&gt;DATEVALUE("31/7/2022"),0,IF(I709&lt;DATEVALUE("1/7/2022"),0,IF(AND(H709&lt;=DATEVALUE("31/7/2022"),H709&gt;=DATEVALUE("1/7/2022"),I709&gt;DATEVALUE("31/7/2022")),DATEDIF(H709,"31/7/2022","d")+1,IF(AND(H709&lt;=DATEVALUE("31/7/2022"),H709&gt;=DATEVALUE("1/7/2022"),I709&lt;=DATEVALUE("31/7/2022")),DATEDIF(H709,I709,"d")+1,IF(AND(I709&lt;=DATEVALUE("31/7/2022"),I709&gt;=DATEVALUE("1/7/2022"),H709&lt;DATEVALUE("1/7/2022")),DATEDIF("1/7/2022",I709,"d")+1,IF(AND(H709&lt;DATEVALUE("1/7/2022"),I709&gt;DATEVALUE("31/7/2022")),DATEDIF("1/7/2022","31/7/2022","d")+1,))))))))</f>
        <v>0</v>
      </c>
      <c r="T709">
        <f t="shared" ref="T709:T772" si="306">IF(OR(ISBLANK(H709),ISBLANK(I709)),0,IF(H709&gt;I709,"ERRORE",IF(H709&gt;DATEVALUE("31/8/2022"),0,IF(I709&lt;DATEVALUE("1/8/2022"),0,IF(AND(H709&lt;=DATEVALUE("31/8/2022"),H709&gt;=DATEVALUE("1/8/2022"),I709&gt;DATEVALUE("31/8/2022")),DATEDIF(H709,"31/8/2022","d")+1,IF(AND(H709&lt;=DATEVALUE("31/8/2022"),H709&gt;=DATEVALUE("1/8/2022"),I709&lt;=DATEVALUE("31/8/2022")),DATEDIF(H709,I709,"d")+1,IF(AND(I709&lt;=DATEVALUE("31/8/2022"),I709&gt;=DATEVALUE("1/8/2022"),H709&lt;DATEVALUE("1/8/2022")),DATEDIF("1/8/2022",I709,"d")+1,IF(AND(H709&lt;DATEVALUE("1/8/2022"),I709&gt;DATEVALUE("31/8/2022")),DATEDIF("1/8/2022","31/8/2022","d")+1,))))))))</f>
        <v>0</v>
      </c>
      <c r="U709">
        <f t="shared" ref="U709:U772" si="307">IF(OR(ISBLANK(H709),ISBLANK(I709)),0, IF(H709&gt;I709,"ERRORE",IF(H709&gt;DATEVALUE("30/9/2022"),0,IF(I709&lt;DATEVALUE("1/9/2022"),0,IF(AND(H709&lt;=DATEVALUE("30/9/2022"),H709&gt;=DATEVALUE("1/9/2022"),I709&gt;DATEVALUE("30/9/2022")),DATEDIF(H709,"30/9/2022","d")+1,IF(AND(H709&lt;=DATEVALUE("30/9/2022"),H709&gt;=DATEVALUE("1/9/2022"),I709&lt;=DATEVALUE("30/9/2022")),DATEDIF(H709,I709,"d")+1,IF(AND(I709&lt;=DATEVALUE("30/9/2022"),I709&gt;=DATEVALUE("1/9/2022"),H709&lt;DATEVALUE("1/9/2022")),DATEDIF("1/9/2022",I709,"d")+1,IF(AND(H709&lt;DATEVALUE("1/9/2022"),I709&gt;DATEVALUE("30/9/2022")),DATEDIF("1/9/2022","30/9/2022","d")+1,))))))))</f>
        <v>0</v>
      </c>
      <c r="V709">
        <f t="shared" ref="V709:V772" si="308">IF(OR(ISBLANK(H709),ISBLANK(I709)),0, IF(H709&gt;I709,"ERRORE",IF(H709&gt;DATEVALUE("31/10/2022"),0,IF(I709&lt;DATEVALUE("1/10/2022"),0,IF(AND(H709&lt;=DATEVALUE("31/10/2022"),H709&gt;=DATEVALUE("1/10/2022"),I709&gt;DATEVALUE("31/10/2022")),DATEDIF(H709,"31/10/2022","d")+1,IF(AND(H709&lt;=DATEVALUE("31/10/2022"),H709&gt;=DATEVALUE("1/10/2022"),I709&lt;=DATEVALUE("31/10/2022")),DATEDIF(H709,I709,"d")+1,IF(AND(I709&lt;=DATEVALUE("31/10/2022"),I709&gt;=DATEVALUE("1/10/2022"),H709&lt;DATEVALUE("1/10/2022")),DATEDIF("1/10/2022",I709,"d")+1,IF(AND(H709&lt;DATEVALUE("1/10/2022"),I709&gt;DATEVALUE("31/10/2022")),DATEDIF("1/10/2022","31/10/2022","d")+1,))))))))</f>
        <v>0</v>
      </c>
      <c r="W709">
        <f t="shared" ref="W709:W772" si="309">IF(OR(ISBLANK(H709),ISBLANK(I709)),0, IF(H709&gt;I709,"ERRORE",IF(H709&gt;DATEVALUE("30/11/2022"),0,IF(I709&lt;DATEVALUE("1/11/2022"),0,IF(AND(H709&lt;=DATEVALUE("30/11/2022"),H709&gt;=DATEVALUE("1/11/2022"),I709&gt;DATEVALUE("30/11/2022")),DATEDIF(H709,"30/11/2022","d")+1,IF(AND(H709&lt;=DATEVALUE("30/11/2022"),H709&gt;=DATEVALUE("1/11/2022"),I709&lt;=DATEVALUE("30/11/2022")),DATEDIF(H709,I709,"d")+1,IF(AND(I709&lt;=DATEVALUE("30/11/2022"),I709&gt;=DATEVALUE("1/11/2022"),H709&lt;DATEVALUE("1/11/2022")),DATEDIF("1/11/2022",I709,"d")+1,IF(AND(H709&lt;DATEVALUE("1/11/2022"),I709&gt;DATEVALUE("30/11/2022")),DATEDIF("1/11/2022","30/11/2022","d")+1,))))))))</f>
        <v>0</v>
      </c>
      <c r="X709">
        <f t="shared" ref="X709:X772" si="310">IF(OR(ISBLANK(H709),ISBLANK(I709)),0, IF(H709&gt;I709,"ERRORE",IF(H709&gt;DATEVALUE("31/12/2022"),0,IF(I709&lt;DATEVALUE("1/12/2022"),0,IF(AND(H709&lt;=DATEVALUE("31/12/2022"),H709&gt;=DATEVALUE("1/12/2022"),I709&gt;DATEVALUE("31/12/2022")),DATEDIF(H709,"31/12/2022","d")+1,IF(AND(H709&lt;=DATEVALUE("31/12/2022"),H709&gt;=DATEVALUE("1/12/2022"),I709&lt;=DATEVALUE("31/12/2022")),DATEDIF(H709,I709,"d")+1,IF(AND(I709&lt;=DATEVALUE("31/12/2022"),I709&gt;=DATEVALUE("1/12/2022"),H709&lt;DATEVALUE("1/12/2022")),DATEDIF("1/12/2022",I709,"d")+1,IF(AND(H709&lt;DATEVALUE("1/12/2022"),I709&gt;DATEVALUE("31/12/2022")),DATEDIF("1/12/2022","31/12/2022","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39" t="str">
        <f t="shared" si="297"/>
        <v>ZERO</v>
      </c>
      <c r="B710" s="39"/>
      <c r="C710" s="50" t="s">
        <v>34</v>
      </c>
      <c r="D710" s="10"/>
      <c r="E710" s="51" t="s">
        <v>34</v>
      </c>
      <c r="F710" s="52" t="str">
        <f>VLOOKUP(E710,ISTRUZIONI!$A$10:$B$15,2)</f>
        <v>-</v>
      </c>
      <c r="G710" s="9"/>
      <c r="H710" s="57"/>
      <c r="I710" s="57"/>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39" t="str">
        <f t="shared" ref="A711:A774" si="324">IF(OR(C711="U",C711="D"),A710+1,"ZERO")</f>
        <v>ZERO</v>
      </c>
      <c r="B711" s="39"/>
      <c r="C711" s="50" t="s">
        <v>34</v>
      </c>
      <c r="D711" s="10"/>
      <c r="E711" s="51" t="s">
        <v>34</v>
      </c>
      <c r="F711" s="52" t="str">
        <f>VLOOKUP(E711,ISTRUZIONI!$A$10:$B$15,2)</f>
        <v>-</v>
      </c>
      <c r="G711" s="9"/>
      <c r="H711" s="57"/>
      <c r="I711" s="57"/>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39" t="str">
        <f t="shared" si="324"/>
        <v>ZERO</v>
      </c>
      <c r="B712" s="39"/>
      <c r="C712" s="50" t="s">
        <v>34</v>
      </c>
      <c r="D712" s="10"/>
      <c r="E712" s="51" t="s">
        <v>34</v>
      </c>
      <c r="F712" s="52" t="str">
        <f>VLOOKUP(E712,ISTRUZIONI!$A$10:$B$15,2)</f>
        <v>-</v>
      </c>
      <c r="G712" s="9"/>
      <c r="H712" s="57"/>
      <c r="I712" s="57"/>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39" t="str">
        <f t="shared" si="324"/>
        <v>ZERO</v>
      </c>
      <c r="B713" s="39"/>
      <c r="C713" s="50" t="s">
        <v>34</v>
      </c>
      <c r="D713" s="10"/>
      <c r="E713" s="51" t="s">
        <v>34</v>
      </c>
      <c r="F713" s="52" t="str">
        <f>VLOOKUP(E713,ISTRUZIONI!$A$10:$B$15,2)</f>
        <v>-</v>
      </c>
      <c r="G713" s="9"/>
      <c r="H713" s="57"/>
      <c r="I713" s="57"/>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39" t="str">
        <f t="shared" si="324"/>
        <v>ZERO</v>
      </c>
      <c r="B714" s="39"/>
      <c r="C714" s="50" t="s">
        <v>34</v>
      </c>
      <c r="D714" s="10"/>
      <c r="E714" s="51" t="s">
        <v>34</v>
      </c>
      <c r="F714" s="52" t="str">
        <f>VLOOKUP(E714,ISTRUZIONI!$A$10:$B$15,2)</f>
        <v>-</v>
      </c>
      <c r="G714" s="9"/>
      <c r="H714" s="57"/>
      <c r="I714" s="57"/>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39" t="str">
        <f t="shared" si="324"/>
        <v>ZERO</v>
      </c>
      <c r="B715" s="39"/>
      <c r="C715" s="50" t="s">
        <v>34</v>
      </c>
      <c r="D715" s="10"/>
      <c r="E715" s="51" t="s">
        <v>34</v>
      </c>
      <c r="F715" s="52" t="str">
        <f>VLOOKUP(E715,ISTRUZIONI!$A$10:$B$15,2)</f>
        <v>-</v>
      </c>
      <c r="G715" s="9"/>
      <c r="H715" s="57"/>
      <c r="I715" s="57"/>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39" t="str">
        <f t="shared" si="324"/>
        <v>ZERO</v>
      </c>
      <c r="B716" s="39"/>
      <c r="C716" s="50" t="s">
        <v>34</v>
      </c>
      <c r="D716" s="10"/>
      <c r="E716" s="51" t="s">
        <v>34</v>
      </c>
      <c r="F716" s="52" t="str">
        <f>VLOOKUP(E716,ISTRUZIONI!$A$10:$B$15,2)</f>
        <v>-</v>
      </c>
      <c r="G716" s="9"/>
      <c r="H716" s="57"/>
      <c r="I716" s="57"/>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39" t="str">
        <f t="shared" si="324"/>
        <v>ZERO</v>
      </c>
      <c r="B717" s="39"/>
      <c r="C717" s="50" t="s">
        <v>34</v>
      </c>
      <c r="D717" s="10"/>
      <c r="E717" s="51" t="s">
        <v>34</v>
      </c>
      <c r="F717" s="52" t="str">
        <f>VLOOKUP(E717,ISTRUZIONI!$A$10:$B$15,2)</f>
        <v>-</v>
      </c>
      <c r="G717" s="9"/>
      <c r="H717" s="57"/>
      <c r="I717" s="57"/>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39" t="str">
        <f t="shared" si="324"/>
        <v>ZERO</v>
      </c>
      <c r="B718" s="39"/>
      <c r="C718" s="50" t="s">
        <v>34</v>
      </c>
      <c r="D718" s="10"/>
      <c r="E718" s="51" t="s">
        <v>34</v>
      </c>
      <c r="F718" s="52" t="str">
        <f>VLOOKUP(E718,ISTRUZIONI!$A$10:$B$15,2)</f>
        <v>-</v>
      </c>
      <c r="G718" s="9"/>
      <c r="H718" s="57"/>
      <c r="I718" s="57"/>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39" t="str">
        <f t="shared" si="324"/>
        <v>ZERO</v>
      </c>
      <c r="B719" s="39"/>
      <c r="C719" s="50" t="s">
        <v>34</v>
      </c>
      <c r="D719" s="10"/>
      <c r="E719" s="51" t="s">
        <v>34</v>
      </c>
      <c r="F719" s="52" t="str">
        <f>VLOOKUP(E719,ISTRUZIONI!$A$10:$B$15,2)</f>
        <v>-</v>
      </c>
      <c r="G719" s="9"/>
      <c r="H719" s="57"/>
      <c r="I719" s="57"/>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39" t="str">
        <f t="shared" si="324"/>
        <v>ZERO</v>
      </c>
      <c r="B720" s="39"/>
      <c r="C720" s="50" t="s">
        <v>34</v>
      </c>
      <c r="D720" s="10"/>
      <c r="E720" s="51" t="s">
        <v>34</v>
      </c>
      <c r="F720" s="52" t="str">
        <f>VLOOKUP(E720,ISTRUZIONI!$A$10:$B$15,2)</f>
        <v>-</v>
      </c>
      <c r="G720" s="9"/>
      <c r="H720" s="57"/>
      <c r="I720" s="57"/>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39" t="str">
        <f t="shared" si="324"/>
        <v>ZERO</v>
      </c>
      <c r="B721" s="39"/>
      <c r="C721" s="50" t="s">
        <v>34</v>
      </c>
      <c r="D721" s="10"/>
      <c r="E721" s="51" t="s">
        <v>34</v>
      </c>
      <c r="F721" s="52" t="str">
        <f>VLOOKUP(E721,ISTRUZIONI!$A$10:$B$15,2)</f>
        <v>-</v>
      </c>
      <c r="G721" s="9"/>
      <c r="H721" s="57"/>
      <c r="I721" s="57"/>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39" t="str">
        <f t="shared" si="324"/>
        <v>ZERO</v>
      </c>
      <c r="B722" s="39"/>
      <c r="C722" s="50" t="s">
        <v>34</v>
      </c>
      <c r="D722" s="10"/>
      <c r="E722" s="51" t="s">
        <v>34</v>
      </c>
      <c r="F722" s="52" t="str">
        <f>VLOOKUP(E722,ISTRUZIONI!$A$10:$B$15,2)</f>
        <v>-</v>
      </c>
      <c r="G722" s="9"/>
      <c r="H722" s="57"/>
      <c r="I722" s="57"/>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39" t="str">
        <f t="shared" si="324"/>
        <v>ZERO</v>
      </c>
      <c r="B723" s="39"/>
      <c r="C723" s="50" t="s">
        <v>34</v>
      </c>
      <c r="D723" s="10"/>
      <c r="E723" s="51" t="s">
        <v>34</v>
      </c>
      <c r="F723" s="52" t="str">
        <f>VLOOKUP(E723,ISTRUZIONI!$A$10:$B$15,2)</f>
        <v>-</v>
      </c>
      <c r="G723" s="9"/>
      <c r="H723" s="57"/>
      <c r="I723" s="57"/>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39" t="str">
        <f t="shared" si="324"/>
        <v>ZERO</v>
      </c>
      <c r="B724" s="39"/>
      <c r="C724" s="50" t="s">
        <v>34</v>
      </c>
      <c r="D724" s="10"/>
      <c r="E724" s="51" t="s">
        <v>34</v>
      </c>
      <c r="F724" s="52" t="str">
        <f>VLOOKUP(E724,ISTRUZIONI!$A$10:$B$15,2)</f>
        <v>-</v>
      </c>
      <c r="G724" s="9"/>
      <c r="H724" s="57"/>
      <c r="I724" s="57"/>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39" t="str">
        <f t="shared" si="324"/>
        <v>ZERO</v>
      </c>
      <c r="B725" s="39"/>
      <c r="C725" s="50" t="s">
        <v>34</v>
      </c>
      <c r="D725" s="10"/>
      <c r="E725" s="51" t="s">
        <v>34</v>
      </c>
      <c r="F725" s="52" t="str">
        <f>VLOOKUP(E725,ISTRUZIONI!$A$10:$B$15,2)</f>
        <v>-</v>
      </c>
      <c r="G725" s="9"/>
      <c r="H725" s="57"/>
      <c r="I725" s="57"/>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39" t="str">
        <f t="shared" si="324"/>
        <v>ZERO</v>
      </c>
      <c r="B726" s="39"/>
      <c r="C726" s="50" t="s">
        <v>34</v>
      </c>
      <c r="D726" s="10"/>
      <c r="E726" s="51" t="s">
        <v>34</v>
      </c>
      <c r="F726" s="52" t="str">
        <f>VLOOKUP(E726,ISTRUZIONI!$A$10:$B$15,2)</f>
        <v>-</v>
      </c>
      <c r="G726" s="9"/>
      <c r="H726" s="57"/>
      <c r="I726" s="57"/>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39" t="str">
        <f t="shared" si="324"/>
        <v>ZERO</v>
      </c>
      <c r="B727" s="39"/>
      <c r="C727" s="50" t="s">
        <v>34</v>
      </c>
      <c r="D727" s="10"/>
      <c r="E727" s="51" t="s">
        <v>34</v>
      </c>
      <c r="F727" s="52" t="str">
        <f>VLOOKUP(E727,ISTRUZIONI!$A$10:$B$15,2)</f>
        <v>-</v>
      </c>
      <c r="G727" s="9"/>
      <c r="H727" s="57"/>
      <c r="I727" s="57"/>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39" t="str">
        <f t="shared" si="324"/>
        <v>ZERO</v>
      </c>
      <c r="B728" s="39"/>
      <c r="C728" s="50" t="s">
        <v>34</v>
      </c>
      <c r="D728" s="10"/>
      <c r="E728" s="51" t="s">
        <v>34</v>
      </c>
      <c r="F728" s="52" t="str">
        <f>VLOOKUP(E728,ISTRUZIONI!$A$10:$B$15,2)</f>
        <v>-</v>
      </c>
      <c r="G728" s="9"/>
      <c r="H728" s="57"/>
      <c r="I728" s="57"/>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39" t="str">
        <f t="shared" si="324"/>
        <v>ZERO</v>
      </c>
      <c r="B729" s="39"/>
      <c r="C729" s="50" t="s">
        <v>34</v>
      </c>
      <c r="D729" s="10"/>
      <c r="E729" s="51" t="s">
        <v>34</v>
      </c>
      <c r="F729" s="52" t="str">
        <f>VLOOKUP(E729,ISTRUZIONI!$A$10:$B$15,2)</f>
        <v>-</v>
      </c>
      <c r="G729" s="9"/>
      <c r="H729" s="57"/>
      <c r="I729" s="57"/>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39" t="str">
        <f t="shared" si="324"/>
        <v>ZERO</v>
      </c>
      <c r="B730" s="39"/>
      <c r="C730" s="50" t="s">
        <v>34</v>
      </c>
      <c r="D730" s="10"/>
      <c r="E730" s="51" t="s">
        <v>34</v>
      </c>
      <c r="F730" s="52" t="str">
        <f>VLOOKUP(E730,ISTRUZIONI!$A$10:$B$15,2)</f>
        <v>-</v>
      </c>
      <c r="G730" s="9"/>
      <c r="H730" s="57"/>
      <c r="I730" s="57"/>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39" t="str">
        <f t="shared" si="324"/>
        <v>ZERO</v>
      </c>
      <c r="B731" s="39"/>
      <c r="C731" s="50" t="s">
        <v>34</v>
      </c>
      <c r="D731" s="10"/>
      <c r="E731" s="51" t="s">
        <v>34</v>
      </c>
      <c r="F731" s="52" t="str">
        <f>VLOOKUP(E731,ISTRUZIONI!$A$10:$B$15,2)</f>
        <v>-</v>
      </c>
      <c r="G731" s="9"/>
      <c r="H731" s="57"/>
      <c r="I731" s="57"/>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39" t="str">
        <f t="shared" si="324"/>
        <v>ZERO</v>
      </c>
      <c r="B732" s="39"/>
      <c r="C732" s="50" t="s">
        <v>34</v>
      </c>
      <c r="D732" s="10"/>
      <c r="E732" s="51" t="s">
        <v>34</v>
      </c>
      <c r="F732" s="52" t="str">
        <f>VLOOKUP(E732,ISTRUZIONI!$A$10:$B$15,2)</f>
        <v>-</v>
      </c>
      <c r="G732" s="9"/>
      <c r="H732" s="57"/>
      <c r="I732" s="57"/>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39" t="str">
        <f t="shared" si="324"/>
        <v>ZERO</v>
      </c>
      <c r="B733" s="39"/>
      <c r="C733" s="50" t="s">
        <v>34</v>
      </c>
      <c r="D733" s="10"/>
      <c r="E733" s="51" t="s">
        <v>34</v>
      </c>
      <c r="F733" s="52" t="str">
        <f>VLOOKUP(E733,ISTRUZIONI!$A$10:$B$15,2)</f>
        <v>-</v>
      </c>
      <c r="G733" s="9"/>
      <c r="H733" s="57"/>
      <c r="I733" s="57"/>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39" t="str">
        <f t="shared" si="324"/>
        <v>ZERO</v>
      </c>
      <c r="B734" s="39"/>
      <c r="C734" s="50" t="s">
        <v>34</v>
      </c>
      <c r="D734" s="10"/>
      <c r="E734" s="51" t="s">
        <v>34</v>
      </c>
      <c r="F734" s="52" t="str">
        <f>VLOOKUP(E734,ISTRUZIONI!$A$10:$B$15,2)</f>
        <v>-</v>
      </c>
      <c r="G734" s="9"/>
      <c r="H734" s="57"/>
      <c r="I734" s="57"/>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39" t="str">
        <f t="shared" si="324"/>
        <v>ZERO</v>
      </c>
      <c r="B735" s="39"/>
      <c r="C735" s="50" t="s">
        <v>34</v>
      </c>
      <c r="D735" s="10"/>
      <c r="E735" s="51" t="s">
        <v>34</v>
      </c>
      <c r="F735" s="52" t="str">
        <f>VLOOKUP(E735,ISTRUZIONI!$A$10:$B$15,2)</f>
        <v>-</v>
      </c>
      <c r="G735" s="9"/>
      <c r="H735" s="57"/>
      <c r="I735" s="57"/>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39" t="str">
        <f t="shared" si="324"/>
        <v>ZERO</v>
      </c>
      <c r="B736" s="39"/>
      <c r="C736" s="50" t="s">
        <v>34</v>
      </c>
      <c r="D736" s="10"/>
      <c r="E736" s="51" t="s">
        <v>34</v>
      </c>
      <c r="F736" s="52" t="str">
        <f>VLOOKUP(E736,ISTRUZIONI!$A$10:$B$15,2)</f>
        <v>-</v>
      </c>
      <c r="G736" s="9"/>
      <c r="H736" s="57"/>
      <c r="I736" s="57"/>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39" t="str">
        <f t="shared" si="324"/>
        <v>ZERO</v>
      </c>
      <c r="B737" s="39"/>
      <c r="C737" s="50" t="s">
        <v>34</v>
      </c>
      <c r="D737" s="10"/>
      <c r="E737" s="51" t="s">
        <v>34</v>
      </c>
      <c r="F737" s="52" t="str">
        <f>VLOOKUP(E737,ISTRUZIONI!$A$10:$B$15,2)</f>
        <v>-</v>
      </c>
      <c r="G737" s="9"/>
      <c r="H737" s="57"/>
      <c r="I737" s="57"/>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39" t="str">
        <f t="shared" si="324"/>
        <v>ZERO</v>
      </c>
      <c r="B738" s="39"/>
      <c r="C738" s="50" t="s">
        <v>34</v>
      </c>
      <c r="D738" s="10"/>
      <c r="E738" s="51" t="s">
        <v>34</v>
      </c>
      <c r="F738" s="52" t="str">
        <f>VLOOKUP(E738,ISTRUZIONI!$A$10:$B$15,2)</f>
        <v>-</v>
      </c>
      <c r="G738" s="9"/>
      <c r="H738" s="57"/>
      <c r="I738" s="57"/>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39" t="str">
        <f t="shared" si="324"/>
        <v>ZERO</v>
      </c>
      <c r="B739" s="39"/>
      <c r="C739" s="50" t="s">
        <v>34</v>
      </c>
      <c r="D739" s="10"/>
      <c r="E739" s="51" t="s">
        <v>34</v>
      </c>
      <c r="F739" s="52" t="str">
        <f>VLOOKUP(E739,ISTRUZIONI!$A$10:$B$15,2)</f>
        <v>-</v>
      </c>
      <c r="G739" s="9"/>
      <c r="H739" s="57"/>
      <c r="I739" s="57"/>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39" t="str">
        <f t="shared" si="324"/>
        <v>ZERO</v>
      </c>
      <c r="B740" s="39"/>
      <c r="C740" s="50" t="s">
        <v>34</v>
      </c>
      <c r="D740" s="10"/>
      <c r="E740" s="51" t="s">
        <v>34</v>
      </c>
      <c r="F740" s="52" t="str">
        <f>VLOOKUP(E740,ISTRUZIONI!$A$10:$B$15,2)</f>
        <v>-</v>
      </c>
      <c r="G740" s="9"/>
      <c r="H740" s="57"/>
      <c r="I740" s="57"/>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39" t="str">
        <f t="shared" si="324"/>
        <v>ZERO</v>
      </c>
      <c r="B741" s="39"/>
      <c r="C741" s="50" t="s">
        <v>34</v>
      </c>
      <c r="D741" s="10"/>
      <c r="E741" s="51" t="s">
        <v>34</v>
      </c>
      <c r="F741" s="52" t="str">
        <f>VLOOKUP(E741,ISTRUZIONI!$A$10:$B$15,2)</f>
        <v>-</v>
      </c>
      <c r="G741" s="9"/>
      <c r="H741" s="57"/>
      <c r="I741" s="57"/>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39" t="str">
        <f t="shared" si="324"/>
        <v>ZERO</v>
      </c>
      <c r="B742" s="39"/>
      <c r="C742" s="50" t="s">
        <v>34</v>
      </c>
      <c r="D742" s="10"/>
      <c r="E742" s="51" t="s">
        <v>34</v>
      </c>
      <c r="F742" s="52" t="str">
        <f>VLOOKUP(E742,ISTRUZIONI!$A$10:$B$15,2)</f>
        <v>-</v>
      </c>
      <c r="G742" s="9"/>
      <c r="H742" s="57"/>
      <c r="I742" s="57"/>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39" t="str">
        <f t="shared" si="324"/>
        <v>ZERO</v>
      </c>
      <c r="B743" s="39"/>
      <c r="C743" s="50" t="s">
        <v>34</v>
      </c>
      <c r="D743" s="10"/>
      <c r="E743" s="51" t="s">
        <v>34</v>
      </c>
      <c r="F743" s="52" t="str">
        <f>VLOOKUP(E743,ISTRUZIONI!$A$10:$B$15,2)</f>
        <v>-</v>
      </c>
      <c r="G743" s="9"/>
      <c r="H743" s="57"/>
      <c r="I743" s="57"/>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39" t="str">
        <f t="shared" si="324"/>
        <v>ZERO</v>
      </c>
      <c r="B744" s="39"/>
      <c r="C744" s="50" t="s">
        <v>34</v>
      </c>
      <c r="D744" s="10"/>
      <c r="E744" s="51" t="s">
        <v>34</v>
      </c>
      <c r="F744" s="52" t="str">
        <f>VLOOKUP(E744,ISTRUZIONI!$A$10:$B$15,2)</f>
        <v>-</v>
      </c>
      <c r="G744" s="9"/>
      <c r="H744" s="57"/>
      <c r="I744" s="57"/>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39" t="str">
        <f t="shared" si="324"/>
        <v>ZERO</v>
      </c>
      <c r="B745" s="39"/>
      <c r="C745" s="50" t="s">
        <v>34</v>
      </c>
      <c r="D745" s="10"/>
      <c r="E745" s="51" t="s">
        <v>34</v>
      </c>
      <c r="F745" s="52" t="str">
        <f>VLOOKUP(E745,ISTRUZIONI!$A$10:$B$15,2)</f>
        <v>-</v>
      </c>
      <c r="G745" s="9"/>
      <c r="H745" s="57"/>
      <c r="I745" s="57"/>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39" t="str">
        <f t="shared" si="324"/>
        <v>ZERO</v>
      </c>
      <c r="B746" s="39"/>
      <c r="C746" s="50" t="s">
        <v>34</v>
      </c>
      <c r="D746" s="10"/>
      <c r="E746" s="51" t="s">
        <v>34</v>
      </c>
      <c r="F746" s="52" t="str">
        <f>VLOOKUP(E746,ISTRUZIONI!$A$10:$B$15,2)</f>
        <v>-</v>
      </c>
      <c r="G746" s="9"/>
      <c r="H746" s="57"/>
      <c r="I746" s="57"/>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39" t="str">
        <f t="shared" si="324"/>
        <v>ZERO</v>
      </c>
      <c r="B747" s="39"/>
      <c r="C747" s="50" t="s">
        <v>34</v>
      </c>
      <c r="D747" s="10"/>
      <c r="E747" s="51" t="s">
        <v>34</v>
      </c>
      <c r="F747" s="52" t="str">
        <f>VLOOKUP(E747,ISTRUZIONI!$A$10:$B$15,2)</f>
        <v>-</v>
      </c>
      <c r="G747" s="9"/>
      <c r="H747" s="57"/>
      <c r="I747" s="57"/>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39" t="str">
        <f t="shared" si="324"/>
        <v>ZERO</v>
      </c>
      <c r="B748" s="39"/>
      <c r="C748" s="50" t="s">
        <v>34</v>
      </c>
      <c r="D748" s="10"/>
      <c r="E748" s="51" t="s">
        <v>34</v>
      </c>
      <c r="F748" s="52" t="str">
        <f>VLOOKUP(E748,ISTRUZIONI!$A$10:$B$15,2)</f>
        <v>-</v>
      </c>
      <c r="G748" s="9"/>
      <c r="H748" s="57"/>
      <c r="I748" s="57"/>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39" t="str">
        <f t="shared" si="324"/>
        <v>ZERO</v>
      </c>
      <c r="B749" s="39"/>
      <c r="C749" s="50" t="s">
        <v>34</v>
      </c>
      <c r="D749" s="10"/>
      <c r="E749" s="51" t="s">
        <v>34</v>
      </c>
      <c r="F749" s="52" t="str">
        <f>VLOOKUP(E749,ISTRUZIONI!$A$10:$B$15,2)</f>
        <v>-</v>
      </c>
      <c r="G749" s="9"/>
      <c r="H749" s="57"/>
      <c r="I749" s="57"/>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39" t="str">
        <f t="shared" si="324"/>
        <v>ZERO</v>
      </c>
      <c r="B750" s="39"/>
      <c r="C750" s="50" t="s">
        <v>34</v>
      </c>
      <c r="D750" s="10"/>
      <c r="E750" s="51" t="s">
        <v>34</v>
      </c>
      <c r="F750" s="52" t="str">
        <f>VLOOKUP(E750,ISTRUZIONI!$A$10:$B$15,2)</f>
        <v>-</v>
      </c>
      <c r="G750" s="9"/>
      <c r="H750" s="57"/>
      <c r="I750" s="57"/>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39" t="str">
        <f t="shared" si="324"/>
        <v>ZERO</v>
      </c>
      <c r="B751" s="39"/>
      <c r="C751" s="50" t="s">
        <v>34</v>
      </c>
      <c r="D751" s="10"/>
      <c r="E751" s="51" t="s">
        <v>34</v>
      </c>
      <c r="F751" s="52" t="str">
        <f>VLOOKUP(E751,ISTRUZIONI!$A$10:$B$15,2)</f>
        <v>-</v>
      </c>
      <c r="G751" s="9"/>
      <c r="H751" s="57"/>
      <c r="I751" s="57"/>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39" t="str">
        <f t="shared" si="324"/>
        <v>ZERO</v>
      </c>
      <c r="B752" s="39"/>
      <c r="C752" s="50" t="s">
        <v>34</v>
      </c>
      <c r="D752" s="10"/>
      <c r="E752" s="51" t="s">
        <v>34</v>
      </c>
      <c r="F752" s="52" t="str">
        <f>VLOOKUP(E752,ISTRUZIONI!$A$10:$B$15,2)</f>
        <v>-</v>
      </c>
      <c r="G752" s="9"/>
      <c r="H752" s="57"/>
      <c r="I752" s="57"/>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39" t="str">
        <f t="shared" si="324"/>
        <v>ZERO</v>
      </c>
      <c r="B753" s="39"/>
      <c r="C753" s="50" t="s">
        <v>34</v>
      </c>
      <c r="D753" s="10"/>
      <c r="E753" s="51" t="s">
        <v>34</v>
      </c>
      <c r="F753" s="52" t="str">
        <f>VLOOKUP(E753,ISTRUZIONI!$A$10:$B$15,2)</f>
        <v>-</v>
      </c>
      <c r="G753" s="9"/>
      <c r="H753" s="57"/>
      <c r="I753" s="57"/>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39" t="str">
        <f t="shared" si="324"/>
        <v>ZERO</v>
      </c>
      <c r="B754" s="39"/>
      <c r="C754" s="50" t="s">
        <v>34</v>
      </c>
      <c r="D754" s="10"/>
      <c r="E754" s="51" t="s">
        <v>34</v>
      </c>
      <c r="F754" s="52" t="str">
        <f>VLOOKUP(E754,ISTRUZIONI!$A$10:$B$15,2)</f>
        <v>-</v>
      </c>
      <c r="G754" s="9"/>
      <c r="H754" s="57"/>
      <c r="I754" s="57"/>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39" t="str">
        <f t="shared" si="324"/>
        <v>ZERO</v>
      </c>
      <c r="B755" s="39"/>
      <c r="C755" s="50" t="s">
        <v>34</v>
      </c>
      <c r="D755" s="10"/>
      <c r="E755" s="51" t="s">
        <v>34</v>
      </c>
      <c r="F755" s="52" t="str">
        <f>VLOOKUP(E755,ISTRUZIONI!$A$10:$B$15,2)</f>
        <v>-</v>
      </c>
      <c r="G755" s="9"/>
      <c r="H755" s="57"/>
      <c r="I755" s="57"/>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39" t="str">
        <f t="shared" si="324"/>
        <v>ZERO</v>
      </c>
      <c r="B756" s="39"/>
      <c r="C756" s="50" t="s">
        <v>34</v>
      </c>
      <c r="D756" s="10"/>
      <c r="E756" s="51" t="s">
        <v>34</v>
      </c>
      <c r="F756" s="52" t="str">
        <f>VLOOKUP(E756,ISTRUZIONI!$A$10:$B$15,2)</f>
        <v>-</v>
      </c>
      <c r="G756" s="9"/>
      <c r="H756" s="57"/>
      <c r="I756" s="57"/>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39" t="str">
        <f t="shared" si="324"/>
        <v>ZERO</v>
      </c>
      <c r="B757" s="39"/>
      <c r="C757" s="50" t="s">
        <v>34</v>
      </c>
      <c r="D757" s="10"/>
      <c r="E757" s="51" t="s">
        <v>34</v>
      </c>
      <c r="F757" s="52" t="str">
        <f>VLOOKUP(E757,ISTRUZIONI!$A$10:$B$15,2)</f>
        <v>-</v>
      </c>
      <c r="G757" s="9"/>
      <c r="H757" s="57"/>
      <c r="I757" s="57"/>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39" t="str">
        <f t="shared" si="324"/>
        <v>ZERO</v>
      </c>
      <c r="B758" s="39"/>
      <c r="C758" s="50" t="s">
        <v>34</v>
      </c>
      <c r="D758" s="10"/>
      <c r="E758" s="51" t="s">
        <v>34</v>
      </c>
      <c r="F758" s="52" t="str">
        <f>VLOOKUP(E758,ISTRUZIONI!$A$10:$B$15,2)</f>
        <v>-</v>
      </c>
      <c r="G758" s="9"/>
      <c r="H758" s="57"/>
      <c r="I758" s="57"/>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39" t="str">
        <f t="shared" si="324"/>
        <v>ZERO</v>
      </c>
      <c r="B759" s="39"/>
      <c r="C759" s="50" t="s">
        <v>34</v>
      </c>
      <c r="D759" s="10"/>
      <c r="E759" s="51" t="s">
        <v>34</v>
      </c>
      <c r="F759" s="52" t="str">
        <f>VLOOKUP(E759,ISTRUZIONI!$A$10:$B$15,2)</f>
        <v>-</v>
      </c>
      <c r="G759" s="9"/>
      <c r="H759" s="57"/>
      <c r="I759" s="57"/>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39" t="str">
        <f t="shared" si="324"/>
        <v>ZERO</v>
      </c>
      <c r="B760" s="39"/>
      <c r="C760" s="50" t="s">
        <v>34</v>
      </c>
      <c r="D760" s="10"/>
      <c r="E760" s="51" t="s">
        <v>34</v>
      </c>
      <c r="F760" s="52" t="str">
        <f>VLOOKUP(E760,ISTRUZIONI!$A$10:$B$15,2)</f>
        <v>-</v>
      </c>
      <c r="G760" s="9"/>
      <c r="H760" s="57"/>
      <c r="I760" s="57"/>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39" t="str">
        <f t="shared" si="324"/>
        <v>ZERO</v>
      </c>
      <c r="B761" s="39"/>
      <c r="C761" s="50" t="s">
        <v>34</v>
      </c>
      <c r="D761" s="10"/>
      <c r="E761" s="51" t="s">
        <v>34</v>
      </c>
      <c r="F761" s="52" t="str">
        <f>VLOOKUP(E761,ISTRUZIONI!$A$10:$B$15,2)</f>
        <v>-</v>
      </c>
      <c r="G761" s="9"/>
      <c r="H761" s="57"/>
      <c r="I761" s="57"/>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39" t="str">
        <f t="shared" si="324"/>
        <v>ZERO</v>
      </c>
      <c r="B762" s="39"/>
      <c r="C762" s="50" t="s">
        <v>34</v>
      </c>
      <c r="D762" s="10"/>
      <c r="E762" s="51" t="s">
        <v>34</v>
      </c>
      <c r="F762" s="52" t="str">
        <f>VLOOKUP(E762,ISTRUZIONI!$A$10:$B$15,2)</f>
        <v>-</v>
      </c>
      <c r="G762" s="9"/>
      <c r="H762" s="57"/>
      <c r="I762" s="57"/>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39" t="str">
        <f t="shared" si="324"/>
        <v>ZERO</v>
      </c>
      <c r="B763" s="39"/>
      <c r="C763" s="50" t="s">
        <v>34</v>
      </c>
      <c r="D763" s="10"/>
      <c r="E763" s="51" t="s">
        <v>34</v>
      </c>
      <c r="F763" s="52" t="str">
        <f>VLOOKUP(E763,ISTRUZIONI!$A$10:$B$15,2)</f>
        <v>-</v>
      </c>
      <c r="G763" s="9"/>
      <c r="H763" s="57"/>
      <c r="I763" s="57"/>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39" t="str">
        <f t="shared" si="324"/>
        <v>ZERO</v>
      </c>
      <c r="B764" s="39"/>
      <c r="C764" s="50" t="s">
        <v>34</v>
      </c>
      <c r="D764" s="10"/>
      <c r="E764" s="51" t="s">
        <v>34</v>
      </c>
      <c r="F764" s="52" t="str">
        <f>VLOOKUP(E764,ISTRUZIONI!$A$10:$B$15,2)</f>
        <v>-</v>
      </c>
      <c r="G764" s="9"/>
      <c r="H764" s="57"/>
      <c r="I764" s="57"/>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39" t="str">
        <f t="shared" si="324"/>
        <v>ZERO</v>
      </c>
      <c r="B765" s="39"/>
      <c r="C765" s="50" t="s">
        <v>34</v>
      </c>
      <c r="D765" s="10"/>
      <c r="E765" s="51" t="s">
        <v>34</v>
      </c>
      <c r="F765" s="52" t="str">
        <f>VLOOKUP(E765,ISTRUZIONI!$A$10:$B$15,2)</f>
        <v>-</v>
      </c>
      <c r="G765" s="9"/>
      <c r="H765" s="57"/>
      <c r="I765" s="57"/>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39" t="str">
        <f t="shared" si="324"/>
        <v>ZERO</v>
      </c>
      <c r="B766" s="39"/>
      <c r="C766" s="50" t="s">
        <v>34</v>
      </c>
      <c r="D766" s="10"/>
      <c r="E766" s="51" t="s">
        <v>34</v>
      </c>
      <c r="F766" s="52" t="str">
        <f>VLOOKUP(E766,ISTRUZIONI!$A$10:$B$15,2)</f>
        <v>-</v>
      </c>
      <c r="G766" s="9"/>
      <c r="H766" s="57"/>
      <c r="I766" s="57"/>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39" t="str">
        <f t="shared" si="324"/>
        <v>ZERO</v>
      </c>
      <c r="B767" s="39"/>
      <c r="C767" s="50" t="s">
        <v>34</v>
      </c>
      <c r="D767" s="10"/>
      <c r="E767" s="51" t="s">
        <v>34</v>
      </c>
      <c r="F767" s="52" t="str">
        <f>VLOOKUP(E767,ISTRUZIONI!$A$10:$B$15,2)</f>
        <v>-</v>
      </c>
      <c r="G767" s="9"/>
      <c r="H767" s="57"/>
      <c r="I767" s="57"/>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39" t="str">
        <f t="shared" si="324"/>
        <v>ZERO</v>
      </c>
      <c r="B768" s="39"/>
      <c r="C768" s="50" t="s">
        <v>34</v>
      </c>
      <c r="D768" s="10"/>
      <c r="E768" s="51" t="s">
        <v>34</v>
      </c>
      <c r="F768" s="52" t="str">
        <f>VLOOKUP(E768,ISTRUZIONI!$A$10:$B$15,2)</f>
        <v>-</v>
      </c>
      <c r="G768" s="9"/>
      <c r="H768" s="57"/>
      <c r="I768" s="57"/>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39" t="str">
        <f t="shared" si="324"/>
        <v>ZERO</v>
      </c>
      <c r="B769" s="39"/>
      <c r="C769" s="50" t="s">
        <v>34</v>
      </c>
      <c r="D769" s="10"/>
      <c r="E769" s="51" t="s">
        <v>34</v>
      </c>
      <c r="F769" s="52" t="str">
        <f>VLOOKUP(E769,ISTRUZIONI!$A$10:$B$15,2)</f>
        <v>-</v>
      </c>
      <c r="G769" s="9"/>
      <c r="H769" s="57"/>
      <c r="I769" s="57"/>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39" t="str">
        <f t="shared" si="324"/>
        <v>ZERO</v>
      </c>
      <c r="B770" s="39"/>
      <c r="C770" s="50" t="s">
        <v>34</v>
      </c>
      <c r="D770" s="10"/>
      <c r="E770" s="51" t="s">
        <v>34</v>
      </c>
      <c r="F770" s="52" t="str">
        <f>VLOOKUP(E770,ISTRUZIONI!$A$10:$B$15,2)</f>
        <v>-</v>
      </c>
      <c r="G770" s="9"/>
      <c r="H770" s="57"/>
      <c r="I770" s="57"/>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39" t="str">
        <f t="shared" si="324"/>
        <v>ZERO</v>
      </c>
      <c r="B771" s="39"/>
      <c r="C771" s="50" t="s">
        <v>34</v>
      </c>
      <c r="D771" s="10"/>
      <c r="E771" s="51" t="s">
        <v>34</v>
      </c>
      <c r="F771" s="52" t="str">
        <f>VLOOKUP(E771,ISTRUZIONI!$A$10:$B$15,2)</f>
        <v>-</v>
      </c>
      <c r="G771" s="9"/>
      <c r="H771" s="57"/>
      <c r="I771" s="57"/>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39" t="str">
        <f t="shared" si="324"/>
        <v>ZERO</v>
      </c>
      <c r="B772" s="39"/>
      <c r="C772" s="50" t="s">
        <v>34</v>
      </c>
      <c r="D772" s="10"/>
      <c r="E772" s="51" t="s">
        <v>34</v>
      </c>
      <c r="F772" s="52" t="str">
        <f>VLOOKUP(E772,ISTRUZIONI!$A$10:$B$15,2)</f>
        <v>-</v>
      </c>
      <c r="G772" s="9"/>
      <c r="H772" s="57"/>
      <c r="I772" s="57"/>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39" t="str">
        <f t="shared" si="324"/>
        <v>ZERO</v>
      </c>
      <c r="B773" s="39"/>
      <c r="C773" s="50" t="s">
        <v>34</v>
      </c>
      <c r="D773" s="10"/>
      <c r="E773" s="51" t="s">
        <v>34</v>
      </c>
      <c r="F773" s="52" t="str">
        <f>VLOOKUP(E773,ISTRUZIONI!$A$10:$B$15,2)</f>
        <v>-</v>
      </c>
      <c r="G773" s="9"/>
      <c r="H773" s="57"/>
      <c r="I773" s="57"/>
      <c r="J773" s="28">
        <f t="shared" ref="J773:J836" si="325">(IF(OR(ISBLANK(H773),ISBLANK(I773)),0,IF(H773&gt;I773,"ERRORE",IF(AND(H773&lt;=DATEVALUE("31/12/2022"),H773&gt;=DATEVALUE("1/1/2022"),I773&gt;DATEVALUE("31/12/2022")),DATEDIF(H773,"31/12/2022","d")+1,IF(AND(H773&lt;=DATEVALUE("31/12/2022"),H773&gt;=DATEVALUE("1/1/2022"),I773&lt;=DATEVALUE("31/12/2022")),DATEDIF(H773,I773,"d")+1,IF(AND(I773&lt;=DATEVALUE("31/12/2022"),I773&gt;=DATEVALUE("1/1/2022"),H773&lt;DATEVALUE("1/1/2022")),DATEDIF("1/1/2022",I773,"d")+1,IF(AND(H773&lt;DATEVALUE("1/1/2022"),I773&gt;DATEVALUE("31/12/2022")),DATEDIF("1/1/2022","31/12/2022","d")+1,))))))/30)*G773</f>
        <v>0</v>
      </c>
      <c r="K773" s="28" t="str">
        <f t="shared" si="323"/>
        <v>Compilare anagrafica</v>
      </c>
      <c r="L773" s="5"/>
      <c r="M773" s="31">
        <f t="shared" ref="M773:M836" si="326">IF(OR(ISBLANK(H773),ISBLANK(I773)),0, IF(H773&gt;I773,"ERRORE",IF(H773&gt;DATEVALUE("31/1/2022"),0,IF(I773&lt;DATEVALUE("1/1/2022"),0,IF(AND(H773&lt;=DATEVALUE("31/1/2022"),H773&gt;=DATEVALUE("1/1/2022"),I773&gt;DATEVALUE("31/1/2022")),DATEDIF(H773,"31/1/2022","d")+1,IF(AND(H773&lt;=DATEVALUE("31/1/2022"),H773&gt;=DATEVALUE("1/1/2022"),I773&lt;=DATEVALUE("31/1/2022")),DATEDIF(H773,I773,"d")+1,IF(AND(I773&lt;=DATEVALUE("31/1/2022"),I773&gt;=DATEVALUE("1/1/2022"),H773&lt;DATEVALUE("1/1/2022")),DATEDIF("1/1/2022",I773,"d")+1,IF(AND(H773&lt;DATEVALUE("1/1/2022"),I773&gt;DATEVALUE("31/1/2022")),DATEDIF("1/1/2022","31/1/2022","d")+1,))))))))</f>
        <v>0</v>
      </c>
      <c r="N773">
        <f t="shared" ref="N773:N836" si="327">IF(OR(ISBLANK(H773),ISBLANK(I773)),0, IF(H773&gt;I773,"ERRORE",IF(H773&gt;DATEVALUE("28/2/2022"),0,IF(I773&lt;DATEVALUE("1/2/2022"),0,IF(AND(H773&lt;=DATEVALUE("28/2/2022"),H773&gt;=DATEVALUE("1/2/2022"),I773&gt;DATEVALUE("28/2/2022")),DATEDIF(H773,"28/2/2022","d")+1,IF(AND(H773&lt;=DATEVALUE("28/2/2022"),H773&gt;=DATEVALUE("1/2/2022"),I773&lt;=DATEVALUE("28/2/2022")),DATEDIF(H773,I773,"d")+1,IF(AND(I773&lt;=DATEVALUE("28/2/2022"),I773&gt;=DATEVALUE("1/2/2022"),H773&lt;DATEVALUE("1/2/2022")),DATEDIF("1/2/2022",I773,"d")+1,IF(AND(H773&lt;DATEVALUE("1/2/2022"),I773&gt;DATEVALUE("28/2/2022")),DATEDIF("1/2/2022","28/2/2022","d")+1,))))))))</f>
        <v>0</v>
      </c>
      <c r="O773">
        <f t="shared" ref="O773:O836" si="328">IF(OR(ISBLANK(H773),ISBLANK(I773)),0, IF(H773&gt;I773,"ERRORE",IF(H773&gt;DATEVALUE("31/3/2022"),0,IF(I773&lt;DATEVALUE("1/3/2022"),0,IF(AND(H773&lt;=DATEVALUE("31/3/2022"),H773&gt;=DATEVALUE("1/3/2022"),I773&gt;DATEVALUE("31/3/2022")),DATEDIF(H773,"31/3/2022","d")+1,IF(AND(H773&lt;=DATEVALUE("31/3/2022"),H773&gt;=DATEVALUE("1/3/2022"),I773&lt;=DATEVALUE("31/3/2022")),DATEDIF(H773,I773,"d")+1,IF(AND(I773&lt;=DATEVALUE("31/3/2022"),I773&gt;=DATEVALUE("1/3/2022"),H773&lt;DATEVALUE("1/3/2022")),DATEDIF("1/3/2022",I773,"d")+1,IF(AND(H773&lt;DATEVALUE("1/3/2022"),I773&gt;DATEVALUE("31/3/2022")),DATEDIF("1/3/2022","31/3/2022","d")+1,))))))))</f>
        <v>0</v>
      </c>
      <c r="P773">
        <f t="shared" ref="P773:P836" si="329">IF(OR(ISBLANK(H773),ISBLANK(I773)),0, IF(H773&gt;I773,"ERRORE",IF(H773&gt;DATEVALUE("30/4/2022"),0,IF(I773&lt;DATEVALUE("1/4/2022"),0,IF(AND(H773&lt;=DATEVALUE("30/4/2022"),H773&gt;=DATEVALUE("1/4/2022"),I773&gt;DATEVALUE("30/4/2022")),DATEDIF(H773,"30/4/2022","d")+1,IF(AND(H773&lt;=DATEVALUE("30/4/2022"),H773&gt;=DATEVALUE("1/4/2022"),I773&lt;=DATEVALUE("30/4/2022")),DATEDIF(H773,I773,"d")+1,IF(AND(I773&lt;=DATEVALUE("30/4/2022"),I773&gt;=DATEVALUE("1/4/2022"),H773&lt;DATEVALUE("1/4/2022")),DATEDIF("1/4/2022",I773,"d")+1,IF(AND(H773&lt;DATEVALUE("1/4/2022"),I773&gt;DATEVALUE("30/4/2022")),DATEDIF("1/4/2022","30/4/2022","d")+1,))))))))</f>
        <v>0</v>
      </c>
      <c r="Q773">
        <f t="shared" ref="Q773:Q836" si="330">IF(OR(ISBLANK(H773),ISBLANK(I773)),0, IF(H773&gt;I773,"ERRORE",IF(H773&gt;DATEVALUE("31/5/2022"),0,IF(I773&lt;DATEVALUE("1/5/2022"),0,IF(AND(H773&lt;=DATEVALUE("31/5/2022"),H773&gt;=DATEVALUE("1/5/2022"),I773&gt;DATEVALUE("31/5/2022")),DATEDIF(H773,"31/5/2022","d")+1,IF(AND(H773&lt;=DATEVALUE("31/5/2022"),H773&gt;=DATEVALUE("1/5/2022"),I773&lt;=DATEVALUE("31/5/2022")),DATEDIF(H773,I773,"d")+1,IF(AND(I773&lt;=DATEVALUE("31/5/2022"),I773&gt;=DATEVALUE("1/5/2022"),H773&lt;DATEVALUE("1/5/2022")),DATEDIF("1/5/2022",I773,"d")+1,IF(AND(H773&lt;DATEVALUE("1/5/2022"),I773&gt;DATEVALUE("31/5/2022")),DATEDIF("1/5/2022","31/5/2022","d")+1,))))))))</f>
        <v>0</v>
      </c>
      <c r="R773">
        <f t="shared" ref="R773:R836" si="331">IF(OR(ISBLANK(H773),ISBLANK(I773)),0, IF(H773&gt;I773,"ERRORE",IF(H773&gt;DATEVALUE("30/6/2022"),0,IF(I773&lt;DATEVALUE("1/6/2022"),0,IF(AND(H773&lt;=DATEVALUE("30/6/2022"),H773&gt;=DATEVALUE("1/6/2022"),I773&gt;DATEVALUE("30/6/2022")),DATEDIF(H773,"30/6/2022","d")+1,IF(AND(H773&lt;=DATEVALUE("30/6/2022"),H773&gt;=DATEVALUE("1/6/2022"),I773&lt;=DATEVALUE("30/6/2022")),DATEDIF(H773,I773,"d")+1,IF(AND(I773&lt;=DATEVALUE("30/6/2022"),I773&gt;=DATEVALUE("1/6/2022"),H773&lt;DATEVALUE("1/6/2022")),DATEDIF("1/6/2022",I773,"d")+1,IF(AND(H773&lt;DATEVALUE("1/6/2022"),I773&gt;DATEVALUE("30/6/2022")),DATEDIF("1/6/2022","30/6/2022","d")+1,))))))))</f>
        <v>0</v>
      </c>
      <c r="S773">
        <f t="shared" ref="S773:S836" si="332">IF(OR(ISBLANK(H773),ISBLANK(I773)),0, IF(H773&gt;I773,"ERRORE",IF(H773&gt;DATEVALUE("31/7/2022"),0,IF(I773&lt;DATEVALUE("1/7/2022"),0,IF(AND(H773&lt;=DATEVALUE("31/7/2022"),H773&gt;=DATEVALUE("1/7/2022"),I773&gt;DATEVALUE("31/7/2022")),DATEDIF(H773,"31/7/2022","d")+1,IF(AND(H773&lt;=DATEVALUE("31/7/2022"),H773&gt;=DATEVALUE("1/7/2022"),I773&lt;=DATEVALUE("31/7/2022")),DATEDIF(H773,I773,"d")+1,IF(AND(I773&lt;=DATEVALUE("31/7/2022"),I773&gt;=DATEVALUE("1/7/2022"),H773&lt;DATEVALUE("1/7/2022")),DATEDIF("1/7/2022",I773,"d")+1,IF(AND(H773&lt;DATEVALUE("1/7/2022"),I773&gt;DATEVALUE("31/7/2022")),DATEDIF("1/7/2022","31/7/2022","d")+1,))))))))</f>
        <v>0</v>
      </c>
      <c r="T773">
        <f t="shared" ref="T773:T836" si="333">IF(OR(ISBLANK(H773),ISBLANK(I773)),0,IF(H773&gt;I773,"ERRORE",IF(H773&gt;DATEVALUE("31/8/2022"),0,IF(I773&lt;DATEVALUE("1/8/2022"),0,IF(AND(H773&lt;=DATEVALUE("31/8/2022"),H773&gt;=DATEVALUE("1/8/2022"),I773&gt;DATEVALUE("31/8/2022")),DATEDIF(H773,"31/8/2022","d")+1,IF(AND(H773&lt;=DATEVALUE("31/8/2022"),H773&gt;=DATEVALUE("1/8/2022"),I773&lt;=DATEVALUE("31/8/2022")),DATEDIF(H773,I773,"d")+1,IF(AND(I773&lt;=DATEVALUE("31/8/2022"),I773&gt;=DATEVALUE("1/8/2022"),H773&lt;DATEVALUE("1/8/2022")),DATEDIF("1/8/2022",I773,"d")+1,IF(AND(H773&lt;DATEVALUE("1/8/2022"),I773&gt;DATEVALUE("31/8/2022")),DATEDIF("1/8/2022","31/8/2022","d")+1,))))))))</f>
        <v>0</v>
      </c>
      <c r="U773">
        <f t="shared" ref="U773:U836" si="334">IF(OR(ISBLANK(H773),ISBLANK(I773)),0, IF(H773&gt;I773,"ERRORE",IF(H773&gt;DATEVALUE("30/9/2022"),0,IF(I773&lt;DATEVALUE("1/9/2022"),0,IF(AND(H773&lt;=DATEVALUE("30/9/2022"),H773&gt;=DATEVALUE("1/9/2022"),I773&gt;DATEVALUE("30/9/2022")),DATEDIF(H773,"30/9/2022","d")+1,IF(AND(H773&lt;=DATEVALUE("30/9/2022"),H773&gt;=DATEVALUE("1/9/2022"),I773&lt;=DATEVALUE("30/9/2022")),DATEDIF(H773,I773,"d")+1,IF(AND(I773&lt;=DATEVALUE("30/9/2022"),I773&gt;=DATEVALUE("1/9/2022"),H773&lt;DATEVALUE("1/9/2022")),DATEDIF("1/9/2022",I773,"d")+1,IF(AND(H773&lt;DATEVALUE("1/9/2022"),I773&gt;DATEVALUE("30/9/2022")),DATEDIF("1/9/2022","30/9/2022","d")+1,))))))))</f>
        <v>0</v>
      </c>
      <c r="V773">
        <f t="shared" ref="V773:V836" si="335">IF(OR(ISBLANK(H773),ISBLANK(I773)),0, IF(H773&gt;I773,"ERRORE",IF(H773&gt;DATEVALUE("31/10/2022"),0,IF(I773&lt;DATEVALUE("1/10/2022"),0,IF(AND(H773&lt;=DATEVALUE("31/10/2022"),H773&gt;=DATEVALUE("1/10/2022"),I773&gt;DATEVALUE("31/10/2022")),DATEDIF(H773,"31/10/2022","d")+1,IF(AND(H773&lt;=DATEVALUE("31/10/2022"),H773&gt;=DATEVALUE("1/10/2022"),I773&lt;=DATEVALUE("31/10/2022")),DATEDIF(H773,I773,"d")+1,IF(AND(I773&lt;=DATEVALUE("31/10/2022"),I773&gt;=DATEVALUE("1/10/2022"),H773&lt;DATEVALUE("1/10/2022")),DATEDIF("1/10/2022",I773,"d")+1,IF(AND(H773&lt;DATEVALUE("1/10/2022"),I773&gt;DATEVALUE("31/10/2022")),DATEDIF("1/10/2022","31/10/2022","d")+1,))))))))</f>
        <v>0</v>
      </c>
      <c r="W773">
        <f t="shared" ref="W773:W836" si="336">IF(OR(ISBLANK(H773),ISBLANK(I773)),0, IF(H773&gt;I773,"ERRORE",IF(H773&gt;DATEVALUE("30/11/2022"),0,IF(I773&lt;DATEVALUE("1/11/2022"),0,IF(AND(H773&lt;=DATEVALUE("30/11/2022"),H773&gt;=DATEVALUE("1/11/2022"),I773&gt;DATEVALUE("30/11/2022")),DATEDIF(H773,"30/11/2022","d")+1,IF(AND(H773&lt;=DATEVALUE("30/11/2022"),H773&gt;=DATEVALUE("1/11/2022"),I773&lt;=DATEVALUE("30/11/2022")),DATEDIF(H773,I773,"d")+1,IF(AND(I773&lt;=DATEVALUE("30/11/2022"),I773&gt;=DATEVALUE("1/11/2022"),H773&lt;DATEVALUE("1/11/2022")),DATEDIF("1/11/2022",I773,"d")+1,IF(AND(H773&lt;DATEVALUE("1/11/2022"),I773&gt;DATEVALUE("30/11/2022")),DATEDIF("1/11/2022","30/11/2022","d")+1,))))))))</f>
        <v>0</v>
      </c>
      <c r="X773">
        <f t="shared" ref="X773:X836" si="337">IF(OR(ISBLANK(H773),ISBLANK(I773)),0, IF(H773&gt;I773,"ERRORE",IF(H773&gt;DATEVALUE("31/12/2022"),0,IF(I773&lt;DATEVALUE("1/12/2022"),0,IF(AND(H773&lt;=DATEVALUE("31/12/2022"),H773&gt;=DATEVALUE("1/12/2022"),I773&gt;DATEVALUE("31/12/2022")),DATEDIF(H773,"31/12/2022","d")+1,IF(AND(H773&lt;=DATEVALUE("31/12/2022"),H773&gt;=DATEVALUE("1/12/2022"),I773&lt;=DATEVALUE("31/12/2022")),DATEDIF(H773,I773,"d")+1,IF(AND(I773&lt;=DATEVALUE("31/12/2022"),I773&gt;=DATEVALUE("1/12/2022"),H773&lt;DATEVALUE("1/12/2022")),DATEDIF("1/12/2022",I773,"d")+1,IF(AND(H773&lt;DATEVALUE("1/12/2022"),I773&gt;DATEVALUE("31/12/2022")),DATEDIF("1/12/2022","31/12/2022","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39" t="str">
        <f t="shared" si="324"/>
        <v>ZERO</v>
      </c>
      <c r="B774" s="39"/>
      <c r="C774" s="50" t="s">
        <v>34</v>
      </c>
      <c r="D774" s="10"/>
      <c r="E774" s="51" t="s">
        <v>34</v>
      </c>
      <c r="F774" s="52" t="str">
        <f>VLOOKUP(E774,ISTRUZIONI!$A$10:$B$15,2)</f>
        <v>-</v>
      </c>
      <c r="G774" s="9"/>
      <c r="H774" s="57"/>
      <c r="I774" s="57"/>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39" t="str">
        <f t="shared" ref="A775:A838" si="351">IF(OR(C775="U",C775="D"),A774+1,"ZERO")</f>
        <v>ZERO</v>
      </c>
      <c r="B775" s="39"/>
      <c r="C775" s="50" t="s">
        <v>34</v>
      </c>
      <c r="D775" s="10"/>
      <c r="E775" s="51" t="s">
        <v>34</v>
      </c>
      <c r="F775" s="52" t="str">
        <f>VLOOKUP(E775,ISTRUZIONI!$A$10:$B$15,2)</f>
        <v>-</v>
      </c>
      <c r="G775" s="9"/>
      <c r="H775" s="57"/>
      <c r="I775" s="57"/>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39" t="str">
        <f t="shared" si="351"/>
        <v>ZERO</v>
      </c>
      <c r="B776" s="39"/>
      <c r="C776" s="50" t="s">
        <v>34</v>
      </c>
      <c r="D776" s="10"/>
      <c r="E776" s="51" t="s">
        <v>34</v>
      </c>
      <c r="F776" s="52" t="str">
        <f>VLOOKUP(E776,ISTRUZIONI!$A$10:$B$15,2)</f>
        <v>-</v>
      </c>
      <c r="G776" s="9"/>
      <c r="H776" s="57"/>
      <c r="I776" s="57"/>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39" t="str">
        <f t="shared" si="351"/>
        <v>ZERO</v>
      </c>
      <c r="B777" s="39"/>
      <c r="C777" s="50" t="s">
        <v>34</v>
      </c>
      <c r="D777" s="10"/>
      <c r="E777" s="51" t="s">
        <v>34</v>
      </c>
      <c r="F777" s="52" t="str">
        <f>VLOOKUP(E777,ISTRUZIONI!$A$10:$B$15,2)</f>
        <v>-</v>
      </c>
      <c r="G777" s="9"/>
      <c r="H777" s="57"/>
      <c r="I777" s="57"/>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39" t="str">
        <f t="shared" si="351"/>
        <v>ZERO</v>
      </c>
      <c r="B778" s="39"/>
      <c r="C778" s="50" t="s">
        <v>34</v>
      </c>
      <c r="D778" s="10"/>
      <c r="E778" s="51" t="s">
        <v>34</v>
      </c>
      <c r="F778" s="52" t="str">
        <f>VLOOKUP(E778,ISTRUZIONI!$A$10:$B$15,2)</f>
        <v>-</v>
      </c>
      <c r="G778" s="9"/>
      <c r="H778" s="57"/>
      <c r="I778" s="57"/>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39" t="str">
        <f t="shared" si="351"/>
        <v>ZERO</v>
      </c>
      <c r="B779" s="39"/>
      <c r="C779" s="50" t="s">
        <v>34</v>
      </c>
      <c r="D779" s="10"/>
      <c r="E779" s="51" t="s">
        <v>34</v>
      </c>
      <c r="F779" s="52" t="str">
        <f>VLOOKUP(E779,ISTRUZIONI!$A$10:$B$15,2)</f>
        <v>-</v>
      </c>
      <c r="G779" s="9"/>
      <c r="H779" s="57"/>
      <c r="I779" s="57"/>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39" t="str">
        <f t="shared" si="351"/>
        <v>ZERO</v>
      </c>
      <c r="B780" s="39"/>
      <c r="C780" s="50" t="s">
        <v>34</v>
      </c>
      <c r="D780" s="10"/>
      <c r="E780" s="51" t="s">
        <v>34</v>
      </c>
      <c r="F780" s="52" t="str">
        <f>VLOOKUP(E780,ISTRUZIONI!$A$10:$B$15,2)</f>
        <v>-</v>
      </c>
      <c r="G780" s="9"/>
      <c r="H780" s="57"/>
      <c r="I780" s="57"/>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39" t="str">
        <f t="shared" si="351"/>
        <v>ZERO</v>
      </c>
      <c r="B781" s="39"/>
      <c r="C781" s="50" t="s">
        <v>34</v>
      </c>
      <c r="D781" s="10"/>
      <c r="E781" s="51" t="s">
        <v>34</v>
      </c>
      <c r="F781" s="52" t="str">
        <f>VLOOKUP(E781,ISTRUZIONI!$A$10:$B$15,2)</f>
        <v>-</v>
      </c>
      <c r="G781" s="9"/>
      <c r="H781" s="57"/>
      <c r="I781" s="57"/>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39" t="str">
        <f t="shared" si="351"/>
        <v>ZERO</v>
      </c>
      <c r="B782" s="39"/>
      <c r="C782" s="50" t="s">
        <v>34</v>
      </c>
      <c r="D782" s="10"/>
      <c r="E782" s="51" t="s">
        <v>34</v>
      </c>
      <c r="F782" s="52" t="str">
        <f>VLOOKUP(E782,ISTRUZIONI!$A$10:$B$15,2)</f>
        <v>-</v>
      </c>
      <c r="G782" s="9"/>
      <c r="H782" s="57"/>
      <c r="I782" s="57"/>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39" t="str">
        <f t="shared" si="351"/>
        <v>ZERO</v>
      </c>
      <c r="B783" s="39"/>
      <c r="C783" s="50" t="s">
        <v>34</v>
      </c>
      <c r="D783" s="10"/>
      <c r="E783" s="51" t="s">
        <v>34</v>
      </c>
      <c r="F783" s="52" t="str">
        <f>VLOOKUP(E783,ISTRUZIONI!$A$10:$B$15,2)</f>
        <v>-</v>
      </c>
      <c r="G783" s="9"/>
      <c r="H783" s="57"/>
      <c r="I783" s="57"/>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39" t="str">
        <f t="shared" si="351"/>
        <v>ZERO</v>
      </c>
      <c r="B784" s="39"/>
      <c r="C784" s="50" t="s">
        <v>34</v>
      </c>
      <c r="D784" s="10"/>
      <c r="E784" s="51" t="s">
        <v>34</v>
      </c>
      <c r="F784" s="52" t="str">
        <f>VLOOKUP(E784,ISTRUZIONI!$A$10:$B$15,2)</f>
        <v>-</v>
      </c>
      <c r="G784" s="9"/>
      <c r="H784" s="57"/>
      <c r="I784" s="57"/>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39" t="str">
        <f t="shared" si="351"/>
        <v>ZERO</v>
      </c>
      <c r="B785" s="39"/>
      <c r="C785" s="50" t="s">
        <v>34</v>
      </c>
      <c r="D785" s="10"/>
      <c r="E785" s="51" t="s">
        <v>34</v>
      </c>
      <c r="F785" s="52" t="str">
        <f>VLOOKUP(E785,ISTRUZIONI!$A$10:$B$15,2)</f>
        <v>-</v>
      </c>
      <c r="G785" s="9"/>
      <c r="H785" s="57"/>
      <c r="I785" s="57"/>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39" t="str">
        <f t="shared" si="351"/>
        <v>ZERO</v>
      </c>
      <c r="B786" s="39"/>
      <c r="C786" s="50" t="s">
        <v>34</v>
      </c>
      <c r="D786" s="10"/>
      <c r="E786" s="51" t="s">
        <v>34</v>
      </c>
      <c r="F786" s="52" t="str">
        <f>VLOOKUP(E786,ISTRUZIONI!$A$10:$B$15,2)</f>
        <v>-</v>
      </c>
      <c r="G786" s="9"/>
      <c r="H786" s="57"/>
      <c r="I786" s="57"/>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39" t="str">
        <f t="shared" si="351"/>
        <v>ZERO</v>
      </c>
      <c r="B787" s="39"/>
      <c r="C787" s="50" t="s">
        <v>34</v>
      </c>
      <c r="D787" s="10"/>
      <c r="E787" s="51" t="s">
        <v>34</v>
      </c>
      <c r="F787" s="52" t="str">
        <f>VLOOKUP(E787,ISTRUZIONI!$A$10:$B$15,2)</f>
        <v>-</v>
      </c>
      <c r="G787" s="9"/>
      <c r="H787" s="57"/>
      <c r="I787" s="57"/>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39" t="str">
        <f t="shared" si="351"/>
        <v>ZERO</v>
      </c>
      <c r="B788" s="39"/>
      <c r="C788" s="50" t="s">
        <v>34</v>
      </c>
      <c r="D788" s="10"/>
      <c r="E788" s="51" t="s">
        <v>34</v>
      </c>
      <c r="F788" s="52" t="str">
        <f>VLOOKUP(E788,ISTRUZIONI!$A$10:$B$15,2)</f>
        <v>-</v>
      </c>
      <c r="G788" s="9"/>
      <c r="H788" s="57"/>
      <c r="I788" s="57"/>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39" t="str">
        <f t="shared" si="351"/>
        <v>ZERO</v>
      </c>
      <c r="B789" s="39"/>
      <c r="C789" s="50" t="s">
        <v>34</v>
      </c>
      <c r="D789" s="10"/>
      <c r="E789" s="51" t="s">
        <v>34</v>
      </c>
      <c r="F789" s="52" t="str">
        <f>VLOOKUP(E789,ISTRUZIONI!$A$10:$B$15,2)</f>
        <v>-</v>
      </c>
      <c r="G789" s="9"/>
      <c r="H789" s="57"/>
      <c r="I789" s="57"/>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39" t="str">
        <f t="shared" si="351"/>
        <v>ZERO</v>
      </c>
      <c r="B790" s="39"/>
      <c r="C790" s="50" t="s">
        <v>34</v>
      </c>
      <c r="D790" s="10"/>
      <c r="E790" s="51" t="s">
        <v>34</v>
      </c>
      <c r="F790" s="52" t="str">
        <f>VLOOKUP(E790,ISTRUZIONI!$A$10:$B$15,2)</f>
        <v>-</v>
      </c>
      <c r="G790" s="9"/>
      <c r="H790" s="57"/>
      <c r="I790" s="57"/>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39" t="str">
        <f t="shared" si="351"/>
        <v>ZERO</v>
      </c>
      <c r="B791" s="39"/>
      <c r="C791" s="50" t="s">
        <v>34</v>
      </c>
      <c r="D791" s="10"/>
      <c r="E791" s="51" t="s">
        <v>34</v>
      </c>
      <c r="F791" s="52" t="str">
        <f>VLOOKUP(E791,ISTRUZIONI!$A$10:$B$15,2)</f>
        <v>-</v>
      </c>
      <c r="G791" s="9"/>
      <c r="H791" s="57"/>
      <c r="I791" s="57"/>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39" t="str">
        <f t="shared" si="351"/>
        <v>ZERO</v>
      </c>
      <c r="B792" s="39"/>
      <c r="C792" s="50" t="s">
        <v>34</v>
      </c>
      <c r="D792" s="10"/>
      <c r="E792" s="51" t="s">
        <v>34</v>
      </c>
      <c r="F792" s="52" t="str">
        <f>VLOOKUP(E792,ISTRUZIONI!$A$10:$B$15,2)</f>
        <v>-</v>
      </c>
      <c r="G792" s="9"/>
      <c r="H792" s="57"/>
      <c r="I792" s="57"/>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39" t="str">
        <f t="shared" si="351"/>
        <v>ZERO</v>
      </c>
      <c r="B793" s="39"/>
      <c r="C793" s="50" t="s">
        <v>34</v>
      </c>
      <c r="D793" s="10"/>
      <c r="E793" s="51" t="s">
        <v>34</v>
      </c>
      <c r="F793" s="52" t="str">
        <f>VLOOKUP(E793,ISTRUZIONI!$A$10:$B$15,2)</f>
        <v>-</v>
      </c>
      <c r="G793" s="9"/>
      <c r="H793" s="57"/>
      <c r="I793" s="57"/>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39" t="str">
        <f t="shared" si="351"/>
        <v>ZERO</v>
      </c>
      <c r="B794" s="39"/>
      <c r="C794" s="50" t="s">
        <v>34</v>
      </c>
      <c r="D794" s="10"/>
      <c r="E794" s="51" t="s">
        <v>34</v>
      </c>
      <c r="F794" s="52" t="str">
        <f>VLOOKUP(E794,ISTRUZIONI!$A$10:$B$15,2)</f>
        <v>-</v>
      </c>
      <c r="G794" s="9"/>
      <c r="H794" s="57"/>
      <c r="I794" s="57"/>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39" t="str">
        <f t="shared" si="351"/>
        <v>ZERO</v>
      </c>
      <c r="B795" s="39"/>
      <c r="C795" s="50" t="s">
        <v>34</v>
      </c>
      <c r="D795" s="10"/>
      <c r="E795" s="51" t="s">
        <v>34</v>
      </c>
      <c r="F795" s="52" t="str">
        <f>VLOOKUP(E795,ISTRUZIONI!$A$10:$B$15,2)</f>
        <v>-</v>
      </c>
      <c r="G795" s="9"/>
      <c r="H795" s="57"/>
      <c r="I795" s="57"/>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39" t="str">
        <f t="shared" si="351"/>
        <v>ZERO</v>
      </c>
      <c r="B796" s="39"/>
      <c r="C796" s="50" t="s">
        <v>34</v>
      </c>
      <c r="D796" s="10"/>
      <c r="E796" s="51" t="s">
        <v>34</v>
      </c>
      <c r="F796" s="52" t="str">
        <f>VLOOKUP(E796,ISTRUZIONI!$A$10:$B$15,2)</f>
        <v>-</v>
      </c>
      <c r="G796" s="9"/>
      <c r="H796" s="57"/>
      <c r="I796" s="57"/>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39" t="str">
        <f t="shared" si="351"/>
        <v>ZERO</v>
      </c>
      <c r="B797" s="39"/>
      <c r="C797" s="50" t="s">
        <v>34</v>
      </c>
      <c r="D797" s="10"/>
      <c r="E797" s="51" t="s">
        <v>34</v>
      </c>
      <c r="F797" s="52" t="str">
        <f>VLOOKUP(E797,ISTRUZIONI!$A$10:$B$15,2)</f>
        <v>-</v>
      </c>
      <c r="G797" s="9"/>
      <c r="H797" s="57"/>
      <c r="I797" s="57"/>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39" t="str">
        <f t="shared" si="351"/>
        <v>ZERO</v>
      </c>
      <c r="B798" s="39"/>
      <c r="C798" s="50" t="s">
        <v>34</v>
      </c>
      <c r="D798" s="10"/>
      <c r="E798" s="51" t="s">
        <v>34</v>
      </c>
      <c r="F798" s="52" t="str">
        <f>VLOOKUP(E798,ISTRUZIONI!$A$10:$B$15,2)</f>
        <v>-</v>
      </c>
      <c r="G798" s="9"/>
      <c r="H798" s="57"/>
      <c r="I798" s="57"/>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39" t="str">
        <f t="shared" si="351"/>
        <v>ZERO</v>
      </c>
      <c r="B799" s="39"/>
      <c r="C799" s="50" t="s">
        <v>34</v>
      </c>
      <c r="D799" s="10"/>
      <c r="E799" s="51" t="s">
        <v>34</v>
      </c>
      <c r="F799" s="52" t="str">
        <f>VLOOKUP(E799,ISTRUZIONI!$A$10:$B$15,2)</f>
        <v>-</v>
      </c>
      <c r="G799" s="9"/>
      <c r="H799" s="57"/>
      <c r="I799" s="57"/>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39" t="str">
        <f t="shared" si="351"/>
        <v>ZERO</v>
      </c>
      <c r="B800" s="39"/>
      <c r="C800" s="50" t="s">
        <v>34</v>
      </c>
      <c r="D800" s="10"/>
      <c r="E800" s="51" t="s">
        <v>34</v>
      </c>
      <c r="F800" s="52" t="str">
        <f>VLOOKUP(E800,ISTRUZIONI!$A$10:$B$15,2)</f>
        <v>-</v>
      </c>
      <c r="G800" s="9"/>
      <c r="H800" s="57"/>
      <c r="I800" s="57"/>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39" t="str">
        <f t="shared" si="351"/>
        <v>ZERO</v>
      </c>
      <c r="B801" s="39"/>
      <c r="C801" s="50" t="s">
        <v>34</v>
      </c>
      <c r="D801" s="10"/>
      <c r="E801" s="51" t="s">
        <v>34</v>
      </c>
      <c r="F801" s="52" t="str">
        <f>VLOOKUP(E801,ISTRUZIONI!$A$10:$B$15,2)</f>
        <v>-</v>
      </c>
      <c r="G801" s="9"/>
      <c r="H801" s="57"/>
      <c r="I801" s="57"/>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39" t="str">
        <f t="shared" si="351"/>
        <v>ZERO</v>
      </c>
      <c r="B802" s="39"/>
      <c r="C802" s="50" t="s">
        <v>34</v>
      </c>
      <c r="D802" s="10"/>
      <c r="E802" s="51" t="s">
        <v>34</v>
      </c>
      <c r="F802" s="52" t="str">
        <f>VLOOKUP(E802,ISTRUZIONI!$A$10:$B$15,2)</f>
        <v>-</v>
      </c>
      <c r="G802" s="9"/>
      <c r="H802" s="57"/>
      <c r="I802" s="57"/>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39" t="str">
        <f t="shared" si="351"/>
        <v>ZERO</v>
      </c>
      <c r="B803" s="39"/>
      <c r="C803" s="50" t="s">
        <v>34</v>
      </c>
      <c r="D803" s="10"/>
      <c r="E803" s="51" t="s">
        <v>34</v>
      </c>
      <c r="F803" s="52" t="str">
        <f>VLOOKUP(E803,ISTRUZIONI!$A$10:$B$15,2)</f>
        <v>-</v>
      </c>
      <c r="G803" s="9"/>
      <c r="H803" s="57"/>
      <c r="I803" s="57"/>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39" t="str">
        <f t="shared" si="351"/>
        <v>ZERO</v>
      </c>
      <c r="B804" s="39"/>
      <c r="C804" s="50" t="s">
        <v>34</v>
      </c>
      <c r="D804" s="10"/>
      <c r="E804" s="51" t="s">
        <v>34</v>
      </c>
      <c r="F804" s="52" t="str">
        <f>VLOOKUP(E804,ISTRUZIONI!$A$10:$B$15,2)</f>
        <v>-</v>
      </c>
      <c r="G804" s="9"/>
      <c r="H804" s="57"/>
      <c r="I804" s="57"/>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39" t="str">
        <f t="shared" si="351"/>
        <v>ZERO</v>
      </c>
      <c r="B805" s="39"/>
      <c r="C805" s="50" t="s">
        <v>34</v>
      </c>
      <c r="D805" s="10"/>
      <c r="E805" s="51" t="s">
        <v>34</v>
      </c>
      <c r="F805" s="52" t="str">
        <f>VLOOKUP(E805,ISTRUZIONI!$A$10:$B$15,2)</f>
        <v>-</v>
      </c>
      <c r="G805" s="9"/>
      <c r="H805" s="57"/>
      <c r="I805" s="57"/>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39" t="str">
        <f t="shared" si="351"/>
        <v>ZERO</v>
      </c>
      <c r="B806" s="39"/>
      <c r="C806" s="50" t="s">
        <v>34</v>
      </c>
      <c r="D806" s="10"/>
      <c r="E806" s="51" t="s">
        <v>34</v>
      </c>
      <c r="F806" s="52" t="str">
        <f>VLOOKUP(E806,ISTRUZIONI!$A$10:$B$15,2)</f>
        <v>-</v>
      </c>
      <c r="G806" s="9"/>
      <c r="H806" s="57"/>
      <c r="I806" s="57"/>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39" t="str">
        <f t="shared" si="351"/>
        <v>ZERO</v>
      </c>
      <c r="B807" s="39"/>
      <c r="C807" s="50" t="s">
        <v>34</v>
      </c>
      <c r="D807" s="10"/>
      <c r="E807" s="51" t="s">
        <v>34</v>
      </c>
      <c r="F807" s="52" t="str">
        <f>VLOOKUP(E807,ISTRUZIONI!$A$10:$B$15,2)</f>
        <v>-</v>
      </c>
      <c r="G807" s="9"/>
      <c r="H807" s="57"/>
      <c r="I807" s="57"/>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39" t="str">
        <f t="shared" si="351"/>
        <v>ZERO</v>
      </c>
      <c r="B808" s="39"/>
      <c r="C808" s="50" t="s">
        <v>34</v>
      </c>
      <c r="D808" s="10"/>
      <c r="E808" s="51" t="s">
        <v>34</v>
      </c>
      <c r="F808" s="52" t="str">
        <f>VLOOKUP(E808,ISTRUZIONI!$A$10:$B$15,2)</f>
        <v>-</v>
      </c>
      <c r="G808" s="9"/>
      <c r="H808" s="57"/>
      <c r="I808" s="57"/>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39" t="str">
        <f t="shared" si="351"/>
        <v>ZERO</v>
      </c>
      <c r="B809" s="39"/>
      <c r="C809" s="50" t="s">
        <v>34</v>
      </c>
      <c r="D809" s="10"/>
      <c r="E809" s="51" t="s">
        <v>34</v>
      </c>
      <c r="F809" s="52" t="str">
        <f>VLOOKUP(E809,ISTRUZIONI!$A$10:$B$15,2)</f>
        <v>-</v>
      </c>
      <c r="G809" s="9"/>
      <c r="H809" s="57"/>
      <c r="I809" s="57"/>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39" t="str">
        <f t="shared" si="351"/>
        <v>ZERO</v>
      </c>
      <c r="B810" s="39"/>
      <c r="C810" s="50" t="s">
        <v>34</v>
      </c>
      <c r="D810" s="10"/>
      <c r="E810" s="51" t="s">
        <v>34</v>
      </c>
      <c r="F810" s="52" t="str">
        <f>VLOOKUP(E810,ISTRUZIONI!$A$10:$B$15,2)</f>
        <v>-</v>
      </c>
      <c r="G810" s="9"/>
      <c r="H810" s="57"/>
      <c r="I810" s="57"/>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39" t="str">
        <f t="shared" si="351"/>
        <v>ZERO</v>
      </c>
      <c r="B811" s="39"/>
      <c r="C811" s="50" t="s">
        <v>34</v>
      </c>
      <c r="D811" s="10"/>
      <c r="E811" s="51" t="s">
        <v>34</v>
      </c>
      <c r="F811" s="52" t="str">
        <f>VLOOKUP(E811,ISTRUZIONI!$A$10:$B$15,2)</f>
        <v>-</v>
      </c>
      <c r="G811" s="9"/>
      <c r="H811" s="57"/>
      <c r="I811" s="57"/>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39" t="str">
        <f t="shared" si="351"/>
        <v>ZERO</v>
      </c>
      <c r="B812" s="39"/>
      <c r="C812" s="50" t="s">
        <v>34</v>
      </c>
      <c r="D812" s="10"/>
      <c r="E812" s="51" t="s">
        <v>34</v>
      </c>
      <c r="F812" s="52" t="str">
        <f>VLOOKUP(E812,ISTRUZIONI!$A$10:$B$15,2)</f>
        <v>-</v>
      </c>
      <c r="G812" s="9"/>
      <c r="H812" s="57"/>
      <c r="I812" s="57"/>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39" t="str">
        <f t="shared" si="351"/>
        <v>ZERO</v>
      </c>
      <c r="B813" s="39"/>
      <c r="C813" s="50" t="s">
        <v>34</v>
      </c>
      <c r="D813" s="10"/>
      <c r="E813" s="51" t="s">
        <v>34</v>
      </c>
      <c r="F813" s="52" t="str">
        <f>VLOOKUP(E813,ISTRUZIONI!$A$10:$B$15,2)</f>
        <v>-</v>
      </c>
      <c r="G813" s="9"/>
      <c r="H813" s="57"/>
      <c r="I813" s="57"/>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39" t="str">
        <f t="shared" si="351"/>
        <v>ZERO</v>
      </c>
      <c r="B814" s="39"/>
      <c r="C814" s="50" t="s">
        <v>34</v>
      </c>
      <c r="D814" s="10"/>
      <c r="E814" s="51" t="s">
        <v>34</v>
      </c>
      <c r="F814" s="52" t="str">
        <f>VLOOKUP(E814,ISTRUZIONI!$A$10:$B$15,2)</f>
        <v>-</v>
      </c>
      <c r="G814" s="9"/>
      <c r="H814" s="57"/>
      <c r="I814" s="57"/>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39" t="str">
        <f t="shared" si="351"/>
        <v>ZERO</v>
      </c>
      <c r="B815" s="39"/>
      <c r="C815" s="50" t="s">
        <v>34</v>
      </c>
      <c r="D815" s="10"/>
      <c r="E815" s="51" t="s">
        <v>34</v>
      </c>
      <c r="F815" s="52" t="str">
        <f>VLOOKUP(E815,ISTRUZIONI!$A$10:$B$15,2)</f>
        <v>-</v>
      </c>
      <c r="G815" s="9"/>
      <c r="H815" s="57"/>
      <c r="I815" s="57"/>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39" t="str">
        <f t="shared" si="351"/>
        <v>ZERO</v>
      </c>
      <c r="B816" s="39"/>
      <c r="C816" s="50" t="s">
        <v>34</v>
      </c>
      <c r="D816" s="10"/>
      <c r="E816" s="51" t="s">
        <v>34</v>
      </c>
      <c r="F816" s="52" t="str">
        <f>VLOOKUP(E816,ISTRUZIONI!$A$10:$B$15,2)</f>
        <v>-</v>
      </c>
      <c r="G816" s="9"/>
      <c r="H816" s="57"/>
      <c r="I816" s="57"/>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39" t="str">
        <f t="shared" si="351"/>
        <v>ZERO</v>
      </c>
      <c r="B817" s="39"/>
      <c r="C817" s="50" t="s">
        <v>34</v>
      </c>
      <c r="D817" s="10"/>
      <c r="E817" s="51" t="s">
        <v>34</v>
      </c>
      <c r="F817" s="52" t="str">
        <f>VLOOKUP(E817,ISTRUZIONI!$A$10:$B$15,2)</f>
        <v>-</v>
      </c>
      <c r="G817" s="9"/>
      <c r="H817" s="57"/>
      <c r="I817" s="57"/>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39" t="str">
        <f t="shared" si="351"/>
        <v>ZERO</v>
      </c>
      <c r="B818" s="39"/>
      <c r="C818" s="50" t="s">
        <v>34</v>
      </c>
      <c r="D818" s="10"/>
      <c r="E818" s="51" t="s">
        <v>34</v>
      </c>
      <c r="F818" s="52" t="str">
        <f>VLOOKUP(E818,ISTRUZIONI!$A$10:$B$15,2)</f>
        <v>-</v>
      </c>
      <c r="G818" s="9"/>
      <c r="H818" s="57"/>
      <c r="I818" s="57"/>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39" t="str">
        <f t="shared" si="351"/>
        <v>ZERO</v>
      </c>
      <c r="B819" s="39"/>
      <c r="C819" s="50" t="s">
        <v>34</v>
      </c>
      <c r="D819" s="10"/>
      <c r="E819" s="51" t="s">
        <v>34</v>
      </c>
      <c r="F819" s="52" t="str">
        <f>VLOOKUP(E819,ISTRUZIONI!$A$10:$B$15,2)</f>
        <v>-</v>
      </c>
      <c r="G819" s="9"/>
      <c r="H819" s="57"/>
      <c r="I819" s="57"/>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39" t="str">
        <f t="shared" si="351"/>
        <v>ZERO</v>
      </c>
      <c r="B820" s="39"/>
      <c r="C820" s="50" t="s">
        <v>34</v>
      </c>
      <c r="D820" s="10"/>
      <c r="E820" s="51" t="s">
        <v>34</v>
      </c>
      <c r="F820" s="52" t="str">
        <f>VLOOKUP(E820,ISTRUZIONI!$A$10:$B$15,2)</f>
        <v>-</v>
      </c>
      <c r="G820" s="9"/>
      <c r="H820" s="57"/>
      <c r="I820" s="57"/>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39" t="str">
        <f t="shared" si="351"/>
        <v>ZERO</v>
      </c>
      <c r="B821" s="39"/>
      <c r="C821" s="50" t="s">
        <v>34</v>
      </c>
      <c r="D821" s="10"/>
      <c r="E821" s="51" t="s">
        <v>34</v>
      </c>
      <c r="F821" s="52" t="str">
        <f>VLOOKUP(E821,ISTRUZIONI!$A$10:$B$15,2)</f>
        <v>-</v>
      </c>
      <c r="G821" s="9"/>
      <c r="H821" s="57"/>
      <c r="I821" s="57"/>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39" t="str">
        <f t="shared" si="351"/>
        <v>ZERO</v>
      </c>
      <c r="B822" s="39"/>
      <c r="C822" s="50" t="s">
        <v>34</v>
      </c>
      <c r="D822" s="10"/>
      <c r="E822" s="51" t="s">
        <v>34</v>
      </c>
      <c r="F822" s="52" t="str">
        <f>VLOOKUP(E822,ISTRUZIONI!$A$10:$B$15,2)</f>
        <v>-</v>
      </c>
      <c r="G822" s="9"/>
      <c r="H822" s="57"/>
      <c r="I822" s="57"/>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39" t="str">
        <f t="shared" si="351"/>
        <v>ZERO</v>
      </c>
      <c r="B823" s="39"/>
      <c r="C823" s="50" t="s">
        <v>34</v>
      </c>
      <c r="D823" s="10"/>
      <c r="E823" s="51" t="s">
        <v>34</v>
      </c>
      <c r="F823" s="52" t="str">
        <f>VLOOKUP(E823,ISTRUZIONI!$A$10:$B$15,2)</f>
        <v>-</v>
      </c>
      <c r="G823" s="9"/>
      <c r="H823" s="57"/>
      <c r="I823" s="57"/>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39" t="str">
        <f t="shared" si="351"/>
        <v>ZERO</v>
      </c>
      <c r="B824" s="39"/>
      <c r="C824" s="50" t="s">
        <v>34</v>
      </c>
      <c r="D824" s="10"/>
      <c r="E824" s="51" t="s">
        <v>34</v>
      </c>
      <c r="F824" s="52" t="str">
        <f>VLOOKUP(E824,ISTRUZIONI!$A$10:$B$15,2)</f>
        <v>-</v>
      </c>
      <c r="G824" s="9"/>
      <c r="H824" s="57"/>
      <c r="I824" s="57"/>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39" t="str">
        <f t="shared" si="351"/>
        <v>ZERO</v>
      </c>
      <c r="B825" s="39"/>
      <c r="C825" s="50" t="s">
        <v>34</v>
      </c>
      <c r="D825" s="10"/>
      <c r="E825" s="51" t="s">
        <v>34</v>
      </c>
      <c r="F825" s="52" t="str">
        <f>VLOOKUP(E825,ISTRUZIONI!$A$10:$B$15,2)</f>
        <v>-</v>
      </c>
      <c r="G825" s="9"/>
      <c r="H825" s="57"/>
      <c r="I825" s="57"/>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39" t="str">
        <f t="shared" si="351"/>
        <v>ZERO</v>
      </c>
      <c r="B826" s="39"/>
      <c r="C826" s="50" t="s">
        <v>34</v>
      </c>
      <c r="D826" s="10"/>
      <c r="E826" s="51" t="s">
        <v>34</v>
      </c>
      <c r="F826" s="52" t="str">
        <f>VLOOKUP(E826,ISTRUZIONI!$A$10:$B$15,2)</f>
        <v>-</v>
      </c>
      <c r="G826" s="9"/>
      <c r="H826" s="57"/>
      <c r="I826" s="57"/>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39" t="str">
        <f t="shared" si="351"/>
        <v>ZERO</v>
      </c>
      <c r="B827" s="39"/>
      <c r="C827" s="50" t="s">
        <v>34</v>
      </c>
      <c r="D827" s="10"/>
      <c r="E827" s="51" t="s">
        <v>34</v>
      </c>
      <c r="F827" s="52" t="str">
        <f>VLOOKUP(E827,ISTRUZIONI!$A$10:$B$15,2)</f>
        <v>-</v>
      </c>
      <c r="G827" s="9"/>
      <c r="H827" s="57"/>
      <c r="I827" s="57"/>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39" t="str">
        <f t="shared" si="351"/>
        <v>ZERO</v>
      </c>
      <c r="B828" s="39"/>
      <c r="C828" s="50" t="s">
        <v>34</v>
      </c>
      <c r="D828" s="10"/>
      <c r="E828" s="51" t="s">
        <v>34</v>
      </c>
      <c r="F828" s="52" t="str">
        <f>VLOOKUP(E828,ISTRUZIONI!$A$10:$B$15,2)</f>
        <v>-</v>
      </c>
      <c r="G828" s="9"/>
      <c r="H828" s="57"/>
      <c r="I828" s="57"/>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39" t="str">
        <f t="shared" si="351"/>
        <v>ZERO</v>
      </c>
      <c r="B829" s="39"/>
      <c r="C829" s="50" t="s">
        <v>34</v>
      </c>
      <c r="D829" s="10"/>
      <c r="E829" s="51" t="s">
        <v>34</v>
      </c>
      <c r="F829" s="52" t="str">
        <f>VLOOKUP(E829,ISTRUZIONI!$A$10:$B$15,2)</f>
        <v>-</v>
      </c>
      <c r="G829" s="9"/>
      <c r="H829" s="57"/>
      <c r="I829" s="57"/>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39" t="str">
        <f t="shared" si="351"/>
        <v>ZERO</v>
      </c>
      <c r="B830" s="39"/>
      <c r="C830" s="50" t="s">
        <v>34</v>
      </c>
      <c r="D830" s="10"/>
      <c r="E830" s="51" t="s">
        <v>34</v>
      </c>
      <c r="F830" s="52" t="str">
        <f>VLOOKUP(E830,ISTRUZIONI!$A$10:$B$15,2)</f>
        <v>-</v>
      </c>
      <c r="G830" s="9"/>
      <c r="H830" s="57"/>
      <c r="I830" s="57"/>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39" t="str">
        <f t="shared" si="351"/>
        <v>ZERO</v>
      </c>
      <c r="B831" s="39"/>
      <c r="C831" s="50" t="s">
        <v>34</v>
      </c>
      <c r="D831" s="10"/>
      <c r="E831" s="51" t="s">
        <v>34</v>
      </c>
      <c r="F831" s="52" t="str">
        <f>VLOOKUP(E831,ISTRUZIONI!$A$10:$B$15,2)</f>
        <v>-</v>
      </c>
      <c r="G831" s="9"/>
      <c r="H831" s="57"/>
      <c r="I831" s="57"/>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39" t="str">
        <f t="shared" si="351"/>
        <v>ZERO</v>
      </c>
      <c r="B832" s="39"/>
      <c r="C832" s="50" t="s">
        <v>34</v>
      </c>
      <c r="D832" s="10"/>
      <c r="E832" s="51" t="s">
        <v>34</v>
      </c>
      <c r="F832" s="52" t="str">
        <f>VLOOKUP(E832,ISTRUZIONI!$A$10:$B$15,2)</f>
        <v>-</v>
      </c>
      <c r="G832" s="9"/>
      <c r="H832" s="57"/>
      <c r="I832" s="57"/>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39" t="str">
        <f t="shared" si="351"/>
        <v>ZERO</v>
      </c>
      <c r="B833" s="39"/>
      <c r="C833" s="50" t="s">
        <v>34</v>
      </c>
      <c r="D833" s="10"/>
      <c r="E833" s="51" t="s">
        <v>34</v>
      </c>
      <c r="F833" s="52" t="str">
        <f>VLOOKUP(E833,ISTRUZIONI!$A$10:$B$15,2)</f>
        <v>-</v>
      </c>
      <c r="G833" s="9"/>
      <c r="H833" s="57"/>
      <c r="I833" s="57"/>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39" t="str">
        <f t="shared" si="351"/>
        <v>ZERO</v>
      </c>
      <c r="B834" s="39"/>
      <c r="C834" s="50" t="s">
        <v>34</v>
      </c>
      <c r="D834" s="10"/>
      <c r="E834" s="51" t="s">
        <v>34</v>
      </c>
      <c r="F834" s="52" t="str">
        <f>VLOOKUP(E834,ISTRUZIONI!$A$10:$B$15,2)</f>
        <v>-</v>
      </c>
      <c r="G834" s="9"/>
      <c r="H834" s="57"/>
      <c r="I834" s="57"/>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39" t="str">
        <f t="shared" si="351"/>
        <v>ZERO</v>
      </c>
      <c r="B835" s="39"/>
      <c r="C835" s="50" t="s">
        <v>34</v>
      </c>
      <c r="D835" s="10"/>
      <c r="E835" s="51" t="s">
        <v>34</v>
      </c>
      <c r="F835" s="52" t="str">
        <f>VLOOKUP(E835,ISTRUZIONI!$A$10:$B$15,2)</f>
        <v>-</v>
      </c>
      <c r="G835" s="9"/>
      <c r="H835" s="57"/>
      <c r="I835" s="57"/>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39" t="str">
        <f t="shared" si="351"/>
        <v>ZERO</v>
      </c>
      <c r="B836" s="39"/>
      <c r="C836" s="50" t="s">
        <v>34</v>
      </c>
      <c r="D836" s="10"/>
      <c r="E836" s="51" t="s">
        <v>34</v>
      </c>
      <c r="F836" s="52" t="str">
        <f>VLOOKUP(E836,ISTRUZIONI!$A$10:$B$15,2)</f>
        <v>-</v>
      </c>
      <c r="G836" s="9"/>
      <c r="H836" s="57"/>
      <c r="I836" s="57"/>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39" t="str">
        <f t="shared" si="351"/>
        <v>ZERO</v>
      </c>
      <c r="B837" s="39"/>
      <c r="C837" s="50" t="s">
        <v>34</v>
      </c>
      <c r="D837" s="10"/>
      <c r="E837" s="51" t="s">
        <v>34</v>
      </c>
      <c r="F837" s="52" t="str">
        <f>VLOOKUP(E837,ISTRUZIONI!$A$10:$B$15,2)</f>
        <v>-</v>
      </c>
      <c r="G837" s="9"/>
      <c r="H837" s="57"/>
      <c r="I837" s="57"/>
      <c r="J837" s="28">
        <f t="shared" ref="J837:J900" si="352">(IF(OR(ISBLANK(H837),ISBLANK(I837)),0,IF(H837&gt;I837,"ERRORE",IF(AND(H837&lt;=DATEVALUE("31/12/2022"),H837&gt;=DATEVALUE("1/1/2022"),I837&gt;DATEVALUE("31/12/2022")),DATEDIF(H837,"31/12/2022","d")+1,IF(AND(H837&lt;=DATEVALUE("31/12/2022"),H837&gt;=DATEVALUE("1/1/2022"),I837&lt;=DATEVALUE("31/12/2022")),DATEDIF(H837,I837,"d")+1,IF(AND(I837&lt;=DATEVALUE("31/12/2022"),I837&gt;=DATEVALUE("1/1/2022"),H837&lt;DATEVALUE("1/1/2022")),DATEDIF("1/1/2022",I837,"d")+1,IF(AND(H837&lt;DATEVALUE("1/1/2022"),I837&gt;DATEVALUE("31/12/2022")),DATEDIF("1/1/2022","31/12/2022","d")+1,))))))/30)*G837</f>
        <v>0</v>
      </c>
      <c r="K837" s="28" t="str">
        <f t="shared" si="350"/>
        <v>Compilare anagrafica</v>
      </c>
      <c r="L837" s="5"/>
      <c r="M837" s="31">
        <f t="shared" ref="M837:M900" si="353">IF(OR(ISBLANK(H837),ISBLANK(I837)),0, IF(H837&gt;I837,"ERRORE",IF(H837&gt;DATEVALUE("31/1/2022"),0,IF(I837&lt;DATEVALUE("1/1/2022"),0,IF(AND(H837&lt;=DATEVALUE("31/1/2022"),H837&gt;=DATEVALUE("1/1/2022"),I837&gt;DATEVALUE("31/1/2022")),DATEDIF(H837,"31/1/2022","d")+1,IF(AND(H837&lt;=DATEVALUE("31/1/2022"),H837&gt;=DATEVALUE("1/1/2022"),I837&lt;=DATEVALUE("31/1/2022")),DATEDIF(H837,I837,"d")+1,IF(AND(I837&lt;=DATEVALUE("31/1/2022"),I837&gt;=DATEVALUE("1/1/2022"),H837&lt;DATEVALUE("1/1/2022")),DATEDIF("1/1/2022",I837,"d")+1,IF(AND(H837&lt;DATEVALUE("1/1/2022"),I837&gt;DATEVALUE("31/1/2022")),DATEDIF("1/1/2022","31/1/2022","d")+1,))))))))</f>
        <v>0</v>
      </c>
      <c r="N837">
        <f t="shared" ref="N837:N900" si="354">IF(OR(ISBLANK(H837),ISBLANK(I837)),0, IF(H837&gt;I837,"ERRORE",IF(H837&gt;DATEVALUE("28/2/2022"),0,IF(I837&lt;DATEVALUE("1/2/2022"),0,IF(AND(H837&lt;=DATEVALUE("28/2/2022"),H837&gt;=DATEVALUE("1/2/2022"),I837&gt;DATEVALUE("28/2/2022")),DATEDIF(H837,"28/2/2022","d")+1,IF(AND(H837&lt;=DATEVALUE("28/2/2022"),H837&gt;=DATEVALUE("1/2/2022"),I837&lt;=DATEVALUE("28/2/2022")),DATEDIF(H837,I837,"d")+1,IF(AND(I837&lt;=DATEVALUE("28/2/2022"),I837&gt;=DATEVALUE("1/2/2022"),H837&lt;DATEVALUE("1/2/2022")),DATEDIF("1/2/2022",I837,"d")+1,IF(AND(H837&lt;DATEVALUE("1/2/2022"),I837&gt;DATEVALUE("28/2/2022")),DATEDIF("1/2/2022","28/2/2022","d")+1,))))))))</f>
        <v>0</v>
      </c>
      <c r="O837">
        <f t="shared" ref="O837:O900" si="355">IF(OR(ISBLANK(H837),ISBLANK(I837)),0, IF(H837&gt;I837,"ERRORE",IF(H837&gt;DATEVALUE("31/3/2022"),0,IF(I837&lt;DATEVALUE("1/3/2022"),0,IF(AND(H837&lt;=DATEVALUE("31/3/2022"),H837&gt;=DATEVALUE("1/3/2022"),I837&gt;DATEVALUE("31/3/2022")),DATEDIF(H837,"31/3/2022","d")+1,IF(AND(H837&lt;=DATEVALUE("31/3/2022"),H837&gt;=DATEVALUE("1/3/2022"),I837&lt;=DATEVALUE("31/3/2022")),DATEDIF(H837,I837,"d")+1,IF(AND(I837&lt;=DATEVALUE("31/3/2022"),I837&gt;=DATEVALUE("1/3/2022"),H837&lt;DATEVALUE("1/3/2022")),DATEDIF("1/3/2022",I837,"d")+1,IF(AND(H837&lt;DATEVALUE("1/3/2022"),I837&gt;DATEVALUE("31/3/2022")),DATEDIF("1/3/2022","31/3/2022","d")+1,))))))))</f>
        <v>0</v>
      </c>
      <c r="P837">
        <f t="shared" ref="P837:P900" si="356">IF(OR(ISBLANK(H837),ISBLANK(I837)),0, IF(H837&gt;I837,"ERRORE",IF(H837&gt;DATEVALUE("30/4/2022"),0,IF(I837&lt;DATEVALUE("1/4/2022"),0,IF(AND(H837&lt;=DATEVALUE("30/4/2022"),H837&gt;=DATEVALUE("1/4/2022"),I837&gt;DATEVALUE("30/4/2022")),DATEDIF(H837,"30/4/2022","d")+1,IF(AND(H837&lt;=DATEVALUE("30/4/2022"),H837&gt;=DATEVALUE("1/4/2022"),I837&lt;=DATEVALUE("30/4/2022")),DATEDIF(H837,I837,"d")+1,IF(AND(I837&lt;=DATEVALUE("30/4/2022"),I837&gt;=DATEVALUE("1/4/2022"),H837&lt;DATEVALUE("1/4/2022")),DATEDIF("1/4/2022",I837,"d")+1,IF(AND(H837&lt;DATEVALUE("1/4/2022"),I837&gt;DATEVALUE("30/4/2022")),DATEDIF("1/4/2022","30/4/2022","d")+1,))))))))</f>
        <v>0</v>
      </c>
      <c r="Q837">
        <f t="shared" ref="Q837:Q900" si="357">IF(OR(ISBLANK(H837),ISBLANK(I837)),0, IF(H837&gt;I837,"ERRORE",IF(H837&gt;DATEVALUE("31/5/2022"),0,IF(I837&lt;DATEVALUE("1/5/2022"),0,IF(AND(H837&lt;=DATEVALUE("31/5/2022"),H837&gt;=DATEVALUE("1/5/2022"),I837&gt;DATEVALUE("31/5/2022")),DATEDIF(H837,"31/5/2022","d")+1,IF(AND(H837&lt;=DATEVALUE("31/5/2022"),H837&gt;=DATEVALUE("1/5/2022"),I837&lt;=DATEVALUE("31/5/2022")),DATEDIF(H837,I837,"d")+1,IF(AND(I837&lt;=DATEVALUE("31/5/2022"),I837&gt;=DATEVALUE("1/5/2022"),H837&lt;DATEVALUE("1/5/2022")),DATEDIF("1/5/2022",I837,"d")+1,IF(AND(H837&lt;DATEVALUE("1/5/2022"),I837&gt;DATEVALUE("31/5/2022")),DATEDIF("1/5/2022","31/5/2022","d")+1,))))))))</f>
        <v>0</v>
      </c>
      <c r="R837">
        <f t="shared" ref="R837:R900" si="358">IF(OR(ISBLANK(H837),ISBLANK(I837)),0, IF(H837&gt;I837,"ERRORE",IF(H837&gt;DATEVALUE("30/6/2022"),0,IF(I837&lt;DATEVALUE("1/6/2022"),0,IF(AND(H837&lt;=DATEVALUE("30/6/2022"),H837&gt;=DATEVALUE("1/6/2022"),I837&gt;DATEVALUE("30/6/2022")),DATEDIF(H837,"30/6/2022","d")+1,IF(AND(H837&lt;=DATEVALUE("30/6/2022"),H837&gt;=DATEVALUE("1/6/2022"),I837&lt;=DATEVALUE("30/6/2022")),DATEDIF(H837,I837,"d")+1,IF(AND(I837&lt;=DATEVALUE("30/6/2022"),I837&gt;=DATEVALUE("1/6/2022"),H837&lt;DATEVALUE("1/6/2022")),DATEDIF("1/6/2022",I837,"d")+1,IF(AND(H837&lt;DATEVALUE("1/6/2022"),I837&gt;DATEVALUE("30/6/2022")),DATEDIF("1/6/2022","30/6/2022","d")+1,))))))))</f>
        <v>0</v>
      </c>
      <c r="S837">
        <f t="shared" ref="S837:S900" si="359">IF(OR(ISBLANK(H837),ISBLANK(I837)),0, IF(H837&gt;I837,"ERRORE",IF(H837&gt;DATEVALUE("31/7/2022"),0,IF(I837&lt;DATEVALUE("1/7/2022"),0,IF(AND(H837&lt;=DATEVALUE("31/7/2022"),H837&gt;=DATEVALUE("1/7/2022"),I837&gt;DATEVALUE("31/7/2022")),DATEDIF(H837,"31/7/2022","d")+1,IF(AND(H837&lt;=DATEVALUE("31/7/2022"),H837&gt;=DATEVALUE("1/7/2022"),I837&lt;=DATEVALUE("31/7/2022")),DATEDIF(H837,I837,"d")+1,IF(AND(I837&lt;=DATEVALUE("31/7/2022"),I837&gt;=DATEVALUE("1/7/2022"),H837&lt;DATEVALUE("1/7/2022")),DATEDIF("1/7/2022",I837,"d")+1,IF(AND(H837&lt;DATEVALUE("1/7/2022"),I837&gt;DATEVALUE("31/7/2022")),DATEDIF("1/7/2022","31/7/2022","d")+1,))))))))</f>
        <v>0</v>
      </c>
      <c r="T837">
        <f t="shared" ref="T837:T900" si="360">IF(OR(ISBLANK(H837),ISBLANK(I837)),0,IF(H837&gt;I837,"ERRORE",IF(H837&gt;DATEVALUE("31/8/2022"),0,IF(I837&lt;DATEVALUE("1/8/2022"),0,IF(AND(H837&lt;=DATEVALUE("31/8/2022"),H837&gt;=DATEVALUE("1/8/2022"),I837&gt;DATEVALUE("31/8/2022")),DATEDIF(H837,"31/8/2022","d")+1,IF(AND(H837&lt;=DATEVALUE("31/8/2022"),H837&gt;=DATEVALUE("1/8/2022"),I837&lt;=DATEVALUE("31/8/2022")),DATEDIF(H837,I837,"d")+1,IF(AND(I837&lt;=DATEVALUE("31/8/2022"),I837&gt;=DATEVALUE("1/8/2022"),H837&lt;DATEVALUE("1/8/2022")),DATEDIF("1/8/2022",I837,"d")+1,IF(AND(H837&lt;DATEVALUE("1/8/2022"),I837&gt;DATEVALUE("31/8/2022")),DATEDIF("1/8/2022","31/8/2022","d")+1,))))))))</f>
        <v>0</v>
      </c>
      <c r="U837">
        <f t="shared" ref="U837:U900" si="361">IF(OR(ISBLANK(H837),ISBLANK(I837)),0, IF(H837&gt;I837,"ERRORE",IF(H837&gt;DATEVALUE("30/9/2022"),0,IF(I837&lt;DATEVALUE("1/9/2022"),0,IF(AND(H837&lt;=DATEVALUE("30/9/2022"),H837&gt;=DATEVALUE("1/9/2022"),I837&gt;DATEVALUE("30/9/2022")),DATEDIF(H837,"30/9/2022","d")+1,IF(AND(H837&lt;=DATEVALUE("30/9/2022"),H837&gt;=DATEVALUE("1/9/2022"),I837&lt;=DATEVALUE("30/9/2022")),DATEDIF(H837,I837,"d")+1,IF(AND(I837&lt;=DATEVALUE("30/9/2022"),I837&gt;=DATEVALUE("1/9/2022"),H837&lt;DATEVALUE("1/9/2022")),DATEDIF("1/9/2022",I837,"d")+1,IF(AND(H837&lt;DATEVALUE("1/9/2022"),I837&gt;DATEVALUE("30/9/2022")),DATEDIF("1/9/2022","30/9/2022","d")+1,))))))))</f>
        <v>0</v>
      </c>
      <c r="V837">
        <f t="shared" ref="V837:V900" si="362">IF(OR(ISBLANK(H837),ISBLANK(I837)),0, IF(H837&gt;I837,"ERRORE",IF(H837&gt;DATEVALUE("31/10/2022"),0,IF(I837&lt;DATEVALUE("1/10/2022"),0,IF(AND(H837&lt;=DATEVALUE("31/10/2022"),H837&gt;=DATEVALUE("1/10/2022"),I837&gt;DATEVALUE("31/10/2022")),DATEDIF(H837,"31/10/2022","d")+1,IF(AND(H837&lt;=DATEVALUE("31/10/2022"),H837&gt;=DATEVALUE("1/10/2022"),I837&lt;=DATEVALUE("31/10/2022")),DATEDIF(H837,I837,"d")+1,IF(AND(I837&lt;=DATEVALUE("31/10/2022"),I837&gt;=DATEVALUE("1/10/2022"),H837&lt;DATEVALUE("1/10/2022")),DATEDIF("1/10/2022",I837,"d")+1,IF(AND(H837&lt;DATEVALUE("1/10/2022"),I837&gt;DATEVALUE("31/10/2022")),DATEDIF("1/10/2022","31/10/2022","d")+1,))))))))</f>
        <v>0</v>
      </c>
      <c r="W837">
        <f t="shared" ref="W837:W900" si="363">IF(OR(ISBLANK(H837),ISBLANK(I837)),0, IF(H837&gt;I837,"ERRORE",IF(H837&gt;DATEVALUE("30/11/2022"),0,IF(I837&lt;DATEVALUE("1/11/2022"),0,IF(AND(H837&lt;=DATEVALUE("30/11/2022"),H837&gt;=DATEVALUE("1/11/2022"),I837&gt;DATEVALUE("30/11/2022")),DATEDIF(H837,"30/11/2022","d")+1,IF(AND(H837&lt;=DATEVALUE("30/11/2022"),H837&gt;=DATEVALUE("1/11/2022"),I837&lt;=DATEVALUE("30/11/2022")),DATEDIF(H837,I837,"d")+1,IF(AND(I837&lt;=DATEVALUE("30/11/2022"),I837&gt;=DATEVALUE("1/11/2022"),H837&lt;DATEVALUE("1/11/2022")),DATEDIF("1/11/2022",I837,"d")+1,IF(AND(H837&lt;DATEVALUE("1/11/2022"),I837&gt;DATEVALUE("30/11/2022")),DATEDIF("1/11/2022","30/11/2022","d")+1,))))))))</f>
        <v>0</v>
      </c>
      <c r="X837">
        <f t="shared" ref="X837:X900" si="364">IF(OR(ISBLANK(H837),ISBLANK(I837)),0, IF(H837&gt;I837,"ERRORE",IF(H837&gt;DATEVALUE("31/12/2022"),0,IF(I837&lt;DATEVALUE("1/12/2022"),0,IF(AND(H837&lt;=DATEVALUE("31/12/2022"),H837&gt;=DATEVALUE("1/12/2022"),I837&gt;DATEVALUE("31/12/2022")),DATEDIF(H837,"31/12/2022","d")+1,IF(AND(H837&lt;=DATEVALUE("31/12/2022"),H837&gt;=DATEVALUE("1/12/2022"),I837&lt;=DATEVALUE("31/12/2022")),DATEDIF(H837,I837,"d")+1,IF(AND(I837&lt;=DATEVALUE("31/12/2022"),I837&gt;=DATEVALUE("1/12/2022"),H837&lt;DATEVALUE("1/12/2022")),DATEDIF("1/12/2022",I837,"d")+1,IF(AND(H837&lt;DATEVALUE("1/12/2022"),I837&gt;DATEVALUE("31/12/2022")),DATEDIF("1/12/2022","31/12/2022","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39" t="str">
        <f t="shared" si="351"/>
        <v>ZERO</v>
      </c>
      <c r="B838" s="39"/>
      <c r="C838" s="50" t="s">
        <v>34</v>
      </c>
      <c r="D838" s="10"/>
      <c r="E838" s="51" t="s">
        <v>34</v>
      </c>
      <c r="F838" s="52" t="str">
        <f>VLOOKUP(E838,ISTRUZIONI!$A$10:$B$15,2)</f>
        <v>-</v>
      </c>
      <c r="G838" s="9"/>
      <c r="H838" s="57"/>
      <c r="I838" s="57"/>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39" t="str">
        <f t="shared" ref="A839:A902" si="378">IF(OR(C839="U",C839="D"),A838+1,"ZERO")</f>
        <v>ZERO</v>
      </c>
      <c r="B839" s="39"/>
      <c r="C839" s="50" t="s">
        <v>34</v>
      </c>
      <c r="D839" s="10"/>
      <c r="E839" s="51" t="s">
        <v>34</v>
      </c>
      <c r="F839" s="52" t="str">
        <f>VLOOKUP(E839,ISTRUZIONI!$A$10:$B$15,2)</f>
        <v>-</v>
      </c>
      <c r="G839" s="9"/>
      <c r="H839" s="57"/>
      <c r="I839" s="57"/>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39" t="str">
        <f t="shared" si="378"/>
        <v>ZERO</v>
      </c>
      <c r="B840" s="39"/>
      <c r="C840" s="50" t="s">
        <v>34</v>
      </c>
      <c r="D840" s="10"/>
      <c r="E840" s="51" t="s">
        <v>34</v>
      </c>
      <c r="F840" s="52" t="str">
        <f>VLOOKUP(E840,ISTRUZIONI!$A$10:$B$15,2)</f>
        <v>-</v>
      </c>
      <c r="G840" s="9"/>
      <c r="H840" s="57"/>
      <c r="I840" s="57"/>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39" t="str">
        <f t="shared" si="378"/>
        <v>ZERO</v>
      </c>
      <c r="B841" s="39"/>
      <c r="C841" s="50" t="s">
        <v>34</v>
      </c>
      <c r="D841" s="10"/>
      <c r="E841" s="51" t="s">
        <v>34</v>
      </c>
      <c r="F841" s="52" t="str">
        <f>VLOOKUP(E841,ISTRUZIONI!$A$10:$B$15,2)</f>
        <v>-</v>
      </c>
      <c r="G841" s="9"/>
      <c r="H841" s="57"/>
      <c r="I841" s="57"/>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39" t="str">
        <f t="shared" si="378"/>
        <v>ZERO</v>
      </c>
      <c r="B842" s="39"/>
      <c r="C842" s="50" t="s">
        <v>34</v>
      </c>
      <c r="D842" s="10"/>
      <c r="E842" s="51" t="s">
        <v>34</v>
      </c>
      <c r="F842" s="52" t="str">
        <f>VLOOKUP(E842,ISTRUZIONI!$A$10:$B$15,2)</f>
        <v>-</v>
      </c>
      <c r="G842" s="9"/>
      <c r="H842" s="57"/>
      <c r="I842" s="57"/>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39" t="str">
        <f t="shared" si="378"/>
        <v>ZERO</v>
      </c>
      <c r="B843" s="39"/>
      <c r="C843" s="50" t="s">
        <v>34</v>
      </c>
      <c r="D843" s="10"/>
      <c r="E843" s="51" t="s">
        <v>34</v>
      </c>
      <c r="F843" s="52" t="str">
        <f>VLOOKUP(E843,ISTRUZIONI!$A$10:$B$15,2)</f>
        <v>-</v>
      </c>
      <c r="G843" s="9"/>
      <c r="H843" s="57"/>
      <c r="I843" s="57"/>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39" t="str">
        <f t="shared" si="378"/>
        <v>ZERO</v>
      </c>
      <c r="B844" s="39"/>
      <c r="C844" s="50" t="s">
        <v>34</v>
      </c>
      <c r="D844" s="10"/>
      <c r="E844" s="51" t="s">
        <v>34</v>
      </c>
      <c r="F844" s="52" t="str">
        <f>VLOOKUP(E844,ISTRUZIONI!$A$10:$B$15,2)</f>
        <v>-</v>
      </c>
      <c r="G844" s="9"/>
      <c r="H844" s="57"/>
      <c r="I844" s="57"/>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39" t="str">
        <f t="shared" si="378"/>
        <v>ZERO</v>
      </c>
      <c r="B845" s="39"/>
      <c r="C845" s="50" t="s">
        <v>34</v>
      </c>
      <c r="D845" s="10"/>
      <c r="E845" s="51" t="s">
        <v>34</v>
      </c>
      <c r="F845" s="52" t="str">
        <f>VLOOKUP(E845,ISTRUZIONI!$A$10:$B$15,2)</f>
        <v>-</v>
      </c>
      <c r="G845" s="9"/>
      <c r="H845" s="57"/>
      <c r="I845" s="57"/>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39" t="str">
        <f t="shared" si="378"/>
        <v>ZERO</v>
      </c>
      <c r="B846" s="39"/>
      <c r="C846" s="50" t="s">
        <v>34</v>
      </c>
      <c r="D846" s="10"/>
      <c r="E846" s="51" t="s">
        <v>34</v>
      </c>
      <c r="F846" s="52" t="str">
        <f>VLOOKUP(E846,ISTRUZIONI!$A$10:$B$15,2)</f>
        <v>-</v>
      </c>
      <c r="G846" s="9"/>
      <c r="H846" s="57"/>
      <c r="I846" s="57"/>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39" t="str">
        <f t="shared" si="378"/>
        <v>ZERO</v>
      </c>
      <c r="B847" s="39"/>
      <c r="C847" s="50" t="s">
        <v>34</v>
      </c>
      <c r="D847" s="10"/>
      <c r="E847" s="51" t="s">
        <v>34</v>
      </c>
      <c r="F847" s="52" t="str">
        <f>VLOOKUP(E847,ISTRUZIONI!$A$10:$B$15,2)</f>
        <v>-</v>
      </c>
      <c r="G847" s="9"/>
      <c r="H847" s="57"/>
      <c r="I847" s="57"/>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39" t="str">
        <f t="shared" si="378"/>
        <v>ZERO</v>
      </c>
      <c r="B848" s="39"/>
      <c r="C848" s="50" t="s">
        <v>34</v>
      </c>
      <c r="D848" s="10"/>
      <c r="E848" s="51" t="s">
        <v>34</v>
      </c>
      <c r="F848" s="52" t="str">
        <f>VLOOKUP(E848,ISTRUZIONI!$A$10:$B$15,2)</f>
        <v>-</v>
      </c>
      <c r="G848" s="9"/>
      <c r="H848" s="57"/>
      <c r="I848" s="57"/>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39" t="str">
        <f t="shared" si="378"/>
        <v>ZERO</v>
      </c>
      <c r="B849" s="39"/>
      <c r="C849" s="50" t="s">
        <v>34</v>
      </c>
      <c r="D849" s="10"/>
      <c r="E849" s="51" t="s">
        <v>34</v>
      </c>
      <c r="F849" s="52" t="str">
        <f>VLOOKUP(E849,ISTRUZIONI!$A$10:$B$15,2)</f>
        <v>-</v>
      </c>
      <c r="G849" s="9"/>
      <c r="H849" s="57"/>
      <c r="I849" s="57"/>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39" t="str">
        <f t="shared" si="378"/>
        <v>ZERO</v>
      </c>
      <c r="B850" s="39"/>
      <c r="C850" s="50" t="s">
        <v>34</v>
      </c>
      <c r="D850" s="10"/>
      <c r="E850" s="51" t="s">
        <v>34</v>
      </c>
      <c r="F850" s="52" t="str">
        <f>VLOOKUP(E850,ISTRUZIONI!$A$10:$B$15,2)</f>
        <v>-</v>
      </c>
      <c r="G850" s="9"/>
      <c r="H850" s="57"/>
      <c r="I850" s="57"/>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39" t="str">
        <f t="shared" si="378"/>
        <v>ZERO</v>
      </c>
      <c r="B851" s="39"/>
      <c r="C851" s="50" t="s">
        <v>34</v>
      </c>
      <c r="D851" s="10"/>
      <c r="E851" s="51" t="s">
        <v>34</v>
      </c>
      <c r="F851" s="52" t="str">
        <f>VLOOKUP(E851,ISTRUZIONI!$A$10:$B$15,2)</f>
        <v>-</v>
      </c>
      <c r="G851" s="9"/>
      <c r="H851" s="57"/>
      <c r="I851" s="57"/>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39" t="str">
        <f t="shared" si="378"/>
        <v>ZERO</v>
      </c>
      <c r="B852" s="39"/>
      <c r="C852" s="50" t="s">
        <v>34</v>
      </c>
      <c r="D852" s="10"/>
      <c r="E852" s="51" t="s">
        <v>34</v>
      </c>
      <c r="F852" s="52" t="str">
        <f>VLOOKUP(E852,ISTRUZIONI!$A$10:$B$15,2)</f>
        <v>-</v>
      </c>
      <c r="G852" s="9"/>
      <c r="H852" s="57"/>
      <c r="I852" s="57"/>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39" t="str">
        <f t="shared" si="378"/>
        <v>ZERO</v>
      </c>
      <c r="B853" s="39"/>
      <c r="C853" s="50" t="s">
        <v>34</v>
      </c>
      <c r="D853" s="10"/>
      <c r="E853" s="51" t="s">
        <v>34</v>
      </c>
      <c r="F853" s="52" t="str">
        <f>VLOOKUP(E853,ISTRUZIONI!$A$10:$B$15,2)</f>
        <v>-</v>
      </c>
      <c r="G853" s="9"/>
      <c r="H853" s="57"/>
      <c r="I853" s="57"/>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39" t="str">
        <f t="shared" si="378"/>
        <v>ZERO</v>
      </c>
      <c r="B854" s="39"/>
      <c r="C854" s="50" t="s">
        <v>34</v>
      </c>
      <c r="D854" s="10"/>
      <c r="E854" s="51" t="s">
        <v>34</v>
      </c>
      <c r="F854" s="52" t="str">
        <f>VLOOKUP(E854,ISTRUZIONI!$A$10:$B$15,2)</f>
        <v>-</v>
      </c>
      <c r="G854" s="9"/>
      <c r="H854" s="57"/>
      <c r="I854" s="57"/>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39" t="str">
        <f t="shared" si="378"/>
        <v>ZERO</v>
      </c>
      <c r="B855" s="39"/>
      <c r="C855" s="50" t="s">
        <v>34</v>
      </c>
      <c r="D855" s="10"/>
      <c r="E855" s="51" t="s">
        <v>34</v>
      </c>
      <c r="F855" s="52" t="str">
        <f>VLOOKUP(E855,ISTRUZIONI!$A$10:$B$15,2)</f>
        <v>-</v>
      </c>
      <c r="G855" s="9"/>
      <c r="H855" s="57"/>
      <c r="I855" s="57"/>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39" t="str">
        <f t="shared" si="378"/>
        <v>ZERO</v>
      </c>
      <c r="B856" s="39"/>
      <c r="C856" s="50" t="s">
        <v>34</v>
      </c>
      <c r="D856" s="10"/>
      <c r="E856" s="51" t="s">
        <v>34</v>
      </c>
      <c r="F856" s="52" t="str">
        <f>VLOOKUP(E856,ISTRUZIONI!$A$10:$B$15,2)</f>
        <v>-</v>
      </c>
      <c r="G856" s="9"/>
      <c r="H856" s="57"/>
      <c r="I856" s="57"/>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39" t="str">
        <f t="shared" si="378"/>
        <v>ZERO</v>
      </c>
      <c r="B857" s="39"/>
      <c r="C857" s="50" t="s">
        <v>34</v>
      </c>
      <c r="D857" s="10"/>
      <c r="E857" s="51" t="s">
        <v>34</v>
      </c>
      <c r="F857" s="52" t="str">
        <f>VLOOKUP(E857,ISTRUZIONI!$A$10:$B$15,2)</f>
        <v>-</v>
      </c>
      <c r="G857" s="9"/>
      <c r="H857" s="57"/>
      <c r="I857" s="57"/>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39" t="str">
        <f t="shared" si="378"/>
        <v>ZERO</v>
      </c>
      <c r="B858" s="39"/>
      <c r="C858" s="50" t="s">
        <v>34</v>
      </c>
      <c r="D858" s="10"/>
      <c r="E858" s="51" t="s">
        <v>34</v>
      </c>
      <c r="F858" s="52" t="str">
        <f>VLOOKUP(E858,ISTRUZIONI!$A$10:$B$15,2)</f>
        <v>-</v>
      </c>
      <c r="G858" s="9"/>
      <c r="H858" s="57"/>
      <c r="I858" s="57"/>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39" t="str">
        <f t="shared" si="378"/>
        <v>ZERO</v>
      </c>
      <c r="B859" s="39"/>
      <c r="C859" s="50" t="s">
        <v>34</v>
      </c>
      <c r="D859" s="10"/>
      <c r="E859" s="51" t="s">
        <v>34</v>
      </c>
      <c r="F859" s="52" t="str">
        <f>VLOOKUP(E859,ISTRUZIONI!$A$10:$B$15,2)</f>
        <v>-</v>
      </c>
      <c r="G859" s="9"/>
      <c r="H859" s="57"/>
      <c r="I859" s="57"/>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39" t="str">
        <f t="shared" si="378"/>
        <v>ZERO</v>
      </c>
      <c r="B860" s="39"/>
      <c r="C860" s="50" t="s">
        <v>34</v>
      </c>
      <c r="D860" s="10"/>
      <c r="E860" s="51" t="s">
        <v>34</v>
      </c>
      <c r="F860" s="52" t="str">
        <f>VLOOKUP(E860,ISTRUZIONI!$A$10:$B$15,2)</f>
        <v>-</v>
      </c>
      <c r="G860" s="9"/>
      <c r="H860" s="57"/>
      <c r="I860" s="57"/>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39" t="str">
        <f t="shared" si="378"/>
        <v>ZERO</v>
      </c>
      <c r="B861" s="39"/>
      <c r="C861" s="50" t="s">
        <v>34</v>
      </c>
      <c r="D861" s="10"/>
      <c r="E861" s="51" t="s">
        <v>34</v>
      </c>
      <c r="F861" s="52" t="str">
        <f>VLOOKUP(E861,ISTRUZIONI!$A$10:$B$15,2)</f>
        <v>-</v>
      </c>
      <c r="G861" s="9"/>
      <c r="H861" s="57"/>
      <c r="I861" s="57"/>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39" t="str">
        <f t="shared" si="378"/>
        <v>ZERO</v>
      </c>
      <c r="B862" s="39"/>
      <c r="C862" s="50" t="s">
        <v>34</v>
      </c>
      <c r="D862" s="10"/>
      <c r="E862" s="51" t="s">
        <v>34</v>
      </c>
      <c r="F862" s="52" t="str">
        <f>VLOOKUP(E862,ISTRUZIONI!$A$10:$B$15,2)</f>
        <v>-</v>
      </c>
      <c r="G862" s="9"/>
      <c r="H862" s="57"/>
      <c r="I862" s="57"/>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39" t="str">
        <f t="shared" si="378"/>
        <v>ZERO</v>
      </c>
      <c r="B863" s="39"/>
      <c r="C863" s="50" t="s">
        <v>34</v>
      </c>
      <c r="D863" s="10"/>
      <c r="E863" s="51" t="s">
        <v>34</v>
      </c>
      <c r="F863" s="52" t="str">
        <f>VLOOKUP(E863,ISTRUZIONI!$A$10:$B$15,2)</f>
        <v>-</v>
      </c>
      <c r="G863" s="9"/>
      <c r="H863" s="57"/>
      <c r="I863" s="57"/>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39" t="str">
        <f t="shared" si="378"/>
        <v>ZERO</v>
      </c>
      <c r="B864" s="39"/>
      <c r="C864" s="50" t="s">
        <v>34</v>
      </c>
      <c r="D864" s="10"/>
      <c r="E864" s="51" t="s">
        <v>34</v>
      </c>
      <c r="F864" s="52" t="str">
        <f>VLOOKUP(E864,ISTRUZIONI!$A$10:$B$15,2)</f>
        <v>-</v>
      </c>
      <c r="G864" s="9"/>
      <c r="H864" s="57"/>
      <c r="I864" s="57"/>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39" t="str">
        <f t="shared" si="378"/>
        <v>ZERO</v>
      </c>
      <c r="B865" s="39"/>
      <c r="C865" s="50" t="s">
        <v>34</v>
      </c>
      <c r="D865" s="10"/>
      <c r="E865" s="51" t="s">
        <v>34</v>
      </c>
      <c r="F865" s="52" t="str">
        <f>VLOOKUP(E865,ISTRUZIONI!$A$10:$B$15,2)</f>
        <v>-</v>
      </c>
      <c r="G865" s="9"/>
      <c r="H865" s="57"/>
      <c r="I865" s="57"/>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39" t="str">
        <f t="shared" si="378"/>
        <v>ZERO</v>
      </c>
      <c r="B866" s="39"/>
      <c r="C866" s="50" t="s">
        <v>34</v>
      </c>
      <c r="D866" s="10"/>
      <c r="E866" s="51" t="s">
        <v>34</v>
      </c>
      <c r="F866" s="52" t="str">
        <f>VLOOKUP(E866,ISTRUZIONI!$A$10:$B$15,2)</f>
        <v>-</v>
      </c>
      <c r="G866" s="9"/>
      <c r="H866" s="57"/>
      <c r="I866" s="57"/>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39" t="str">
        <f t="shared" si="378"/>
        <v>ZERO</v>
      </c>
      <c r="B867" s="39"/>
      <c r="C867" s="50" t="s">
        <v>34</v>
      </c>
      <c r="D867" s="10"/>
      <c r="E867" s="51" t="s">
        <v>34</v>
      </c>
      <c r="F867" s="52" t="str">
        <f>VLOOKUP(E867,ISTRUZIONI!$A$10:$B$15,2)</f>
        <v>-</v>
      </c>
      <c r="G867" s="9"/>
      <c r="H867" s="57"/>
      <c r="I867" s="57"/>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39" t="str">
        <f t="shared" si="378"/>
        <v>ZERO</v>
      </c>
      <c r="B868" s="39"/>
      <c r="C868" s="50" t="s">
        <v>34</v>
      </c>
      <c r="D868" s="10"/>
      <c r="E868" s="51" t="s">
        <v>34</v>
      </c>
      <c r="F868" s="52" t="str">
        <f>VLOOKUP(E868,ISTRUZIONI!$A$10:$B$15,2)</f>
        <v>-</v>
      </c>
      <c r="G868" s="9"/>
      <c r="H868" s="57"/>
      <c r="I868" s="57"/>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39" t="str">
        <f t="shared" si="378"/>
        <v>ZERO</v>
      </c>
      <c r="B869" s="39"/>
      <c r="C869" s="50" t="s">
        <v>34</v>
      </c>
      <c r="D869" s="10"/>
      <c r="E869" s="51" t="s">
        <v>34</v>
      </c>
      <c r="F869" s="52" t="str">
        <f>VLOOKUP(E869,ISTRUZIONI!$A$10:$B$15,2)</f>
        <v>-</v>
      </c>
      <c r="G869" s="9"/>
      <c r="H869" s="57"/>
      <c r="I869" s="57"/>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39" t="str">
        <f t="shared" si="378"/>
        <v>ZERO</v>
      </c>
      <c r="B870" s="39"/>
      <c r="C870" s="50" t="s">
        <v>34</v>
      </c>
      <c r="D870" s="10"/>
      <c r="E870" s="51" t="s">
        <v>34</v>
      </c>
      <c r="F870" s="52" t="str">
        <f>VLOOKUP(E870,ISTRUZIONI!$A$10:$B$15,2)</f>
        <v>-</v>
      </c>
      <c r="G870" s="9"/>
      <c r="H870" s="57"/>
      <c r="I870" s="57"/>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39" t="str">
        <f t="shared" si="378"/>
        <v>ZERO</v>
      </c>
      <c r="B871" s="39"/>
      <c r="C871" s="50" t="s">
        <v>34</v>
      </c>
      <c r="D871" s="10"/>
      <c r="E871" s="51" t="s">
        <v>34</v>
      </c>
      <c r="F871" s="52" t="str">
        <f>VLOOKUP(E871,ISTRUZIONI!$A$10:$B$15,2)</f>
        <v>-</v>
      </c>
      <c r="G871" s="9"/>
      <c r="H871" s="57"/>
      <c r="I871" s="57"/>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39" t="str">
        <f t="shared" si="378"/>
        <v>ZERO</v>
      </c>
      <c r="B872" s="39"/>
      <c r="C872" s="50" t="s">
        <v>34</v>
      </c>
      <c r="D872" s="10"/>
      <c r="E872" s="51" t="s">
        <v>34</v>
      </c>
      <c r="F872" s="52" t="str">
        <f>VLOOKUP(E872,ISTRUZIONI!$A$10:$B$15,2)</f>
        <v>-</v>
      </c>
      <c r="G872" s="9"/>
      <c r="H872" s="57"/>
      <c r="I872" s="57"/>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39" t="str">
        <f t="shared" si="378"/>
        <v>ZERO</v>
      </c>
      <c r="B873" s="39"/>
      <c r="C873" s="50" t="s">
        <v>34</v>
      </c>
      <c r="D873" s="10"/>
      <c r="E873" s="51" t="s">
        <v>34</v>
      </c>
      <c r="F873" s="52" t="str">
        <f>VLOOKUP(E873,ISTRUZIONI!$A$10:$B$15,2)</f>
        <v>-</v>
      </c>
      <c r="G873" s="9"/>
      <c r="H873" s="57"/>
      <c r="I873" s="57"/>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39" t="str">
        <f t="shared" si="378"/>
        <v>ZERO</v>
      </c>
      <c r="B874" s="39"/>
      <c r="C874" s="50" t="s">
        <v>34</v>
      </c>
      <c r="D874" s="10"/>
      <c r="E874" s="51" t="s">
        <v>34</v>
      </c>
      <c r="F874" s="52" t="str">
        <f>VLOOKUP(E874,ISTRUZIONI!$A$10:$B$15,2)</f>
        <v>-</v>
      </c>
      <c r="G874" s="9"/>
      <c r="H874" s="57"/>
      <c r="I874" s="57"/>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39" t="str">
        <f t="shared" si="378"/>
        <v>ZERO</v>
      </c>
      <c r="B875" s="39"/>
      <c r="C875" s="50" t="s">
        <v>34</v>
      </c>
      <c r="D875" s="10"/>
      <c r="E875" s="51" t="s">
        <v>34</v>
      </c>
      <c r="F875" s="52" t="str">
        <f>VLOOKUP(E875,ISTRUZIONI!$A$10:$B$15,2)</f>
        <v>-</v>
      </c>
      <c r="G875" s="9"/>
      <c r="H875" s="57"/>
      <c r="I875" s="57"/>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39" t="str">
        <f t="shared" si="378"/>
        <v>ZERO</v>
      </c>
      <c r="B876" s="39"/>
      <c r="C876" s="50" t="s">
        <v>34</v>
      </c>
      <c r="D876" s="10"/>
      <c r="E876" s="51" t="s">
        <v>34</v>
      </c>
      <c r="F876" s="52" t="str">
        <f>VLOOKUP(E876,ISTRUZIONI!$A$10:$B$15,2)</f>
        <v>-</v>
      </c>
      <c r="G876" s="9"/>
      <c r="H876" s="57"/>
      <c r="I876" s="57"/>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39" t="str">
        <f t="shared" si="378"/>
        <v>ZERO</v>
      </c>
      <c r="B877" s="39"/>
      <c r="C877" s="50" t="s">
        <v>34</v>
      </c>
      <c r="D877" s="10"/>
      <c r="E877" s="51" t="s">
        <v>34</v>
      </c>
      <c r="F877" s="52" t="str">
        <f>VLOOKUP(E877,ISTRUZIONI!$A$10:$B$15,2)</f>
        <v>-</v>
      </c>
      <c r="G877" s="9"/>
      <c r="H877" s="57"/>
      <c r="I877" s="57"/>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39" t="str">
        <f t="shared" si="378"/>
        <v>ZERO</v>
      </c>
      <c r="B878" s="39"/>
      <c r="C878" s="50" t="s">
        <v>34</v>
      </c>
      <c r="D878" s="10"/>
      <c r="E878" s="51" t="s">
        <v>34</v>
      </c>
      <c r="F878" s="52" t="str">
        <f>VLOOKUP(E878,ISTRUZIONI!$A$10:$B$15,2)</f>
        <v>-</v>
      </c>
      <c r="G878" s="9"/>
      <c r="H878" s="57"/>
      <c r="I878" s="57"/>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39" t="str">
        <f t="shared" si="378"/>
        <v>ZERO</v>
      </c>
      <c r="B879" s="39"/>
      <c r="C879" s="50" t="s">
        <v>34</v>
      </c>
      <c r="D879" s="10"/>
      <c r="E879" s="51" t="s">
        <v>34</v>
      </c>
      <c r="F879" s="52" t="str">
        <f>VLOOKUP(E879,ISTRUZIONI!$A$10:$B$15,2)</f>
        <v>-</v>
      </c>
      <c r="G879" s="9"/>
      <c r="H879" s="57"/>
      <c r="I879" s="57"/>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39" t="str">
        <f t="shared" si="378"/>
        <v>ZERO</v>
      </c>
      <c r="B880" s="39"/>
      <c r="C880" s="50" t="s">
        <v>34</v>
      </c>
      <c r="D880" s="10"/>
      <c r="E880" s="51" t="s">
        <v>34</v>
      </c>
      <c r="F880" s="52" t="str">
        <f>VLOOKUP(E880,ISTRUZIONI!$A$10:$B$15,2)</f>
        <v>-</v>
      </c>
      <c r="G880" s="9"/>
      <c r="H880" s="57"/>
      <c r="I880" s="57"/>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39" t="str">
        <f t="shared" si="378"/>
        <v>ZERO</v>
      </c>
      <c r="B881" s="39"/>
      <c r="C881" s="50" t="s">
        <v>34</v>
      </c>
      <c r="D881" s="10"/>
      <c r="E881" s="51" t="s">
        <v>34</v>
      </c>
      <c r="F881" s="52" t="str">
        <f>VLOOKUP(E881,ISTRUZIONI!$A$10:$B$15,2)</f>
        <v>-</v>
      </c>
      <c r="G881" s="9"/>
      <c r="H881" s="57"/>
      <c r="I881" s="57"/>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39" t="str">
        <f t="shared" si="378"/>
        <v>ZERO</v>
      </c>
      <c r="B882" s="39"/>
      <c r="C882" s="50" t="s">
        <v>34</v>
      </c>
      <c r="D882" s="10"/>
      <c r="E882" s="51" t="s">
        <v>34</v>
      </c>
      <c r="F882" s="52" t="str">
        <f>VLOOKUP(E882,ISTRUZIONI!$A$10:$B$15,2)</f>
        <v>-</v>
      </c>
      <c r="G882" s="9"/>
      <c r="H882" s="57"/>
      <c r="I882" s="57"/>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39" t="str">
        <f t="shared" si="378"/>
        <v>ZERO</v>
      </c>
      <c r="B883" s="39"/>
      <c r="C883" s="50" t="s">
        <v>34</v>
      </c>
      <c r="D883" s="10"/>
      <c r="E883" s="51" t="s">
        <v>34</v>
      </c>
      <c r="F883" s="52" t="str">
        <f>VLOOKUP(E883,ISTRUZIONI!$A$10:$B$15,2)</f>
        <v>-</v>
      </c>
      <c r="G883" s="9"/>
      <c r="H883" s="57"/>
      <c r="I883" s="57"/>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39" t="str">
        <f t="shared" si="378"/>
        <v>ZERO</v>
      </c>
      <c r="B884" s="39"/>
      <c r="C884" s="50" t="s">
        <v>34</v>
      </c>
      <c r="D884" s="10"/>
      <c r="E884" s="51" t="s">
        <v>34</v>
      </c>
      <c r="F884" s="52" t="str">
        <f>VLOOKUP(E884,ISTRUZIONI!$A$10:$B$15,2)</f>
        <v>-</v>
      </c>
      <c r="G884" s="9"/>
      <c r="H884" s="57"/>
      <c r="I884" s="57"/>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39" t="str">
        <f t="shared" si="378"/>
        <v>ZERO</v>
      </c>
      <c r="B885" s="39"/>
      <c r="C885" s="50" t="s">
        <v>34</v>
      </c>
      <c r="D885" s="10"/>
      <c r="E885" s="51" t="s">
        <v>34</v>
      </c>
      <c r="F885" s="52" t="str">
        <f>VLOOKUP(E885,ISTRUZIONI!$A$10:$B$15,2)</f>
        <v>-</v>
      </c>
      <c r="G885" s="9"/>
      <c r="H885" s="57"/>
      <c r="I885" s="57"/>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39" t="str">
        <f t="shared" si="378"/>
        <v>ZERO</v>
      </c>
      <c r="B886" s="39"/>
      <c r="C886" s="50" t="s">
        <v>34</v>
      </c>
      <c r="D886" s="10"/>
      <c r="E886" s="51" t="s">
        <v>34</v>
      </c>
      <c r="F886" s="52" t="str">
        <f>VLOOKUP(E886,ISTRUZIONI!$A$10:$B$15,2)</f>
        <v>-</v>
      </c>
      <c r="G886" s="9"/>
      <c r="H886" s="57"/>
      <c r="I886" s="57"/>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39" t="str">
        <f t="shared" si="378"/>
        <v>ZERO</v>
      </c>
      <c r="B887" s="39"/>
      <c r="C887" s="50" t="s">
        <v>34</v>
      </c>
      <c r="D887" s="10"/>
      <c r="E887" s="51" t="s">
        <v>34</v>
      </c>
      <c r="F887" s="52" t="str">
        <f>VLOOKUP(E887,ISTRUZIONI!$A$10:$B$15,2)</f>
        <v>-</v>
      </c>
      <c r="G887" s="9"/>
      <c r="H887" s="57"/>
      <c r="I887" s="57"/>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39" t="str">
        <f t="shared" si="378"/>
        <v>ZERO</v>
      </c>
      <c r="B888" s="39"/>
      <c r="C888" s="50" t="s">
        <v>34</v>
      </c>
      <c r="D888" s="10"/>
      <c r="E888" s="51" t="s">
        <v>34</v>
      </c>
      <c r="F888" s="52" t="str">
        <f>VLOOKUP(E888,ISTRUZIONI!$A$10:$B$15,2)</f>
        <v>-</v>
      </c>
      <c r="G888" s="9"/>
      <c r="H888" s="57"/>
      <c r="I888" s="57"/>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39" t="str">
        <f t="shared" si="378"/>
        <v>ZERO</v>
      </c>
      <c r="B889" s="39"/>
      <c r="C889" s="50" t="s">
        <v>34</v>
      </c>
      <c r="D889" s="10"/>
      <c r="E889" s="51" t="s">
        <v>34</v>
      </c>
      <c r="F889" s="52" t="str">
        <f>VLOOKUP(E889,ISTRUZIONI!$A$10:$B$15,2)</f>
        <v>-</v>
      </c>
      <c r="G889" s="9"/>
      <c r="H889" s="57"/>
      <c r="I889" s="57"/>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39" t="str">
        <f t="shared" si="378"/>
        <v>ZERO</v>
      </c>
      <c r="B890" s="39"/>
      <c r="C890" s="50" t="s">
        <v>34</v>
      </c>
      <c r="D890" s="10"/>
      <c r="E890" s="51" t="s">
        <v>34</v>
      </c>
      <c r="F890" s="52" t="str">
        <f>VLOOKUP(E890,ISTRUZIONI!$A$10:$B$15,2)</f>
        <v>-</v>
      </c>
      <c r="G890" s="9"/>
      <c r="H890" s="57"/>
      <c r="I890" s="57"/>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39" t="str">
        <f t="shared" si="378"/>
        <v>ZERO</v>
      </c>
      <c r="B891" s="39"/>
      <c r="C891" s="50" t="s">
        <v>34</v>
      </c>
      <c r="D891" s="10"/>
      <c r="E891" s="51" t="s">
        <v>34</v>
      </c>
      <c r="F891" s="52" t="str">
        <f>VLOOKUP(E891,ISTRUZIONI!$A$10:$B$15,2)</f>
        <v>-</v>
      </c>
      <c r="G891" s="9"/>
      <c r="H891" s="57"/>
      <c r="I891" s="57"/>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39" t="str">
        <f t="shared" si="378"/>
        <v>ZERO</v>
      </c>
      <c r="B892" s="39"/>
      <c r="C892" s="50" t="s">
        <v>34</v>
      </c>
      <c r="D892" s="10"/>
      <c r="E892" s="51" t="s">
        <v>34</v>
      </c>
      <c r="F892" s="52" t="str">
        <f>VLOOKUP(E892,ISTRUZIONI!$A$10:$B$15,2)</f>
        <v>-</v>
      </c>
      <c r="G892" s="9"/>
      <c r="H892" s="57"/>
      <c r="I892" s="57"/>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39" t="str">
        <f t="shared" si="378"/>
        <v>ZERO</v>
      </c>
      <c r="B893" s="39"/>
      <c r="C893" s="50" t="s">
        <v>34</v>
      </c>
      <c r="D893" s="10"/>
      <c r="E893" s="51" t="s">
        <v>34</v>
      </c>
      <c r="F893" s="52" t="str">
        <f>VLOOKUP(E893,ISTRUZIONI!$A$10:$B$15,2)</f>
        <v>-</v>
      </c>
      <c r="G893" s="9"/>
      <c r="H893" s="57"/>
      <c r="I893" s="57"/>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39" t="str">
        <f t="shared" si="378"/>
        <v>ZERO</v>
      </c>
      <c r="B894" s="39"/>
      <c r="C894" s="50" t="s">
        <v>34</v>
      </c>
      <c r="D894" s="10"/>
      <c r="E894" s="51" t="s">
        <v>34</v>
      </c>
      <c r="F894" s="52" t="str">
        <f>VLOOKUP(E894,ISTRUZIONI!$A$10:$B$15,2)</f>
        <v>-</v>
      </c>
      <c r="G894" s="9"/>
      <c r="H894" s="57"/>
      <c r="I894" s="57"/>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39" t="str">
        <f t="shared" si="378"/>
        <v>ZERO</v>
      </c>
      <c r="B895" s="39"/>
      <c r="C895" s="50" t="s">
        <v>34</v>
      </c>
      <c r="D895" s="10"/>
      <c r="E895" s="51" t="s">
        <v>34</v>
      </c>
      <c r="F895" s="52" t="str">
        <f>VLOOKUP(E895,ISTRUZIONI!$A$10:$B$15,2)</f>
        <v>-</v>
      </c>
      <c r="G895" s="9"/>
      <c r="H895" s="57"/>
      <c r="I895" s="57"/>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39" t="str">
        <f t="shared" si="378"/>
        <v>ZERO</v>
      </c>
      <c r="B896" s="39"/>
      <c r="C896" s="50" t="s">
        <v>34</v>
      </c>
      <c r="D896" s="10"/>
      <c r="E896" s="51" t="s">
        <v>34</v>
      </c>
      <c r="F896" s="52" t="str">
        <f>VLOOKUP(E896,ISTRUZIONI!$A$10:$B$15,2)</f>
        <v>-</v>
      </c>
      <c r="G896" s="9"/>
      <c r="H896" s="57"/>
      <c r="I896" s="57"/>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39" t="str">
        <f t="shared" si="378"/>
        <v>ZERO</v>
      </c>
      <c r="B897" s="39"/>
      <c r="C897" s="50" t="s">
        <v>34</v>
      </c>
      <c r="D897" s="10"/>
      <c r="E897" s="51" t="s">
        <v>34</v>
      </c>
      <c r="F897" s="52" t="str">
        <f>VLOOKUP(E897,ISTRUZIONI!$A$10:$B$15,2)</f>
        <v>-</v>
      </c>
      <c r="G897" s="9"/>
      <c r="H897" s="57"/>
      <c r="I897" s="57"/>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39" t="str">
        <f t="shared" si="378"/>
        <v>ZERO</v>
      </c>
      <c r="B898" s="39"/>
      <c r="C898" s="50" t="s">
        <v>34</v>
      </c>
      <c r="D898" s="10"/>
      <c r="E898" s="51" t="s">
        <v>34</v>
      </c>
      <c r="F898" s="52" t="str">
        <f>VLOOKUP(E898,ISTRUZIONI!$A$10:$B$15,2)</f>
        <v>-</v>
      </c>
      <c r="G898" s="9"/>
      <c r="H898" s="57"/>
      <c r="I898" s="57"/>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39" t="str">
        <f t="shared" si="378"/>
        <v>ZERO</v>
      </c>
      <c r="B899" s="39"/>
      <c r="C899" s="50" t="s">
        <v>34</v>
      </c>
      <c r="D899" s="10"/>
      <c r="E899" s="51" t="s">
        <v>34</v>
      </c>
      <c r="F899" s="52" t="str">
        <f>VLOOKUP(E899,ISTRUZIONI!$A$10:$B$15,2)</f>
        <v>-</v>
      </c>
      <c r="G899" s="9"/>
      <c r="H899" s="57"/>
      <c r="I899" s="57"/>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39" t="str">
        <f t="shared" si="378"/>
        <v>ZERO</v>
      </c>
      <c r="B900" s="39"/>
      <c r="C900" s="50" t="s">
        <v>34</v>
      </c>
      <c r="D900" s="10"/>
      <c r="E900" s="51" t="s">
        <v>34</v>
      </c>
      <c r="F900" s="52" t="str">
        <f>VLOOKUP(E900,ISTRUZIONI!$A$10:$B$15,2)</f>
        <v>-</v>
      </c>
      <c r="G900" s="9"/>
      <c r="H900" s="57"/>
      <c r="I900" s="57"/>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39" t="str">
        <f t="shared" si="378"/>
        <v>ZERO</v>
      </c>
      <c r="B901" s="39"/>
      <c r="C901" s="50" t="s">
        <v>34</v>
      </c>
      <c r="D901" s="10"/>
      <c r="E901" s="51" t="s">
        <v>34</v>
      </c>
      <c r="F901" s="52" t="str">
        <f>VLOOKUP(E901,ISTRUZIONI!$A$10:$B$15,2)</f>
        <v>-</v>
      </c>
      <c r="G901" s="9"/>
      <c r="H901" s="57"/>
      <c r="I901" s="57"/>
      <c r="J901" s="28">
        <f t="shared" ref="J901:J964" si="379">(IF(OR(ISBLANK(H901),ISBLANK(I901)),0,IF(H901&gt;I901,"ERRORE",IF(AND(H901&lt;=DATEVALUE("31/12/2022"),H901&gt;=DATEVALUE("1/1/2022"),I901&gt;DATEVALUE("31/12/2022")),DATEDIF(H901,"31/12/2022","d")+1,IF(AND(H901&lt;=DATEVALUE("31/12/2022"),H901&gt;=DATEVALUE("1/1/2022"),I901&lt;=DATEVALUE("31/12/2022")),DATEDIF(H901,I901,"d")+1,IF(AND(I901&lt;=DATEVALUE("31/12/2022"),I901&gt;=DATEVALUE("1/1/2022"),H901&lt;DATEVALUE("1/1/2022")),DATEDIF("1/1/2022",I901,"d")+1,IF(AND(H901&lt;DATEVALUE("1/1/2022"),I901&gt;DATEVALUE("31/12/2022")),DATEDIF("1/1/2022","31/12/2022","d")+1,))))))/30)*G901</f>
        <v>0</v>
      </c>
      <c r="K901" s="28" t="str">
        <f t="shared" si="377"/>
        <v>Compilare anagrafica</v>
      </c>
      <c r="L901" s="5"/>
      <c r="M901" s="31">
        <f t="shared" ref="M901:M964" si="380">IF(OR(ISBLANK(H901),ISBLANK(I901)),0, IF(H901&gt;I901,"ERRORE",IF(H901&gt;DATEVALUE("31/1/2022"),0,IF(I901&lt;DATEVALUE("1/1/2022"),0,IF(AND(H901&lt;=DATEVALUE("31/1/2022"),H901&gt;=DATEVALUE("1/1/2022"),I901&gt;DATEVALUE("31/1/2022")),DATEDIF(H901,"31/1/2022","d")+1,IF(AND(H901&lt;=DATEVALUE("31/1/2022"),H901&gt;=DATEVALUE("1/1/2022"),I901&lt;=DATEVALUE("31/1/2022")),DATEDIF(H901,I901,"d")+1,IF(AND(I901&lt;=DATEVALUE("31/1/2022"),I901&gt;=DATEVALUE("1/1/2022"),H901&lt;DATEVALUE("1/1/2022")),DATEDIF("1/1/2022",I901,"d")+1,IF(AND(H901&lt;DATEVALUE("1/1/2022"),I901&gt;DATEVALUE("31/1/2022")),DATEDIF("1/1/2022","31/1/2022","d")+1,))))))))</f>
        <v>0</v>
      </c>
      <c r="N901">
        <f t="shared" ref="N901:N964" si="381">IF(OR(ISBLANK(H901),ISBLANK(I901)),0, IF(H901&gt;I901,"ERRORE",IF(H901&gt;DATEVALUE("28/2/2022"),0,IF(I901&lt;DATEVALUE("1/2/2022"),0,IF(AND(H901&lt;=DATEVALUE("28/2/2022"),H901&gt;=DATEVALUE("1/2/2022"),I901&gt;DATEVALUE("28/2/2022")),DATEDIF(H901,"28/2/2022","d")+1,IF(AND(H901&lt;=DATEVALUE("28/2/2022"),H901&gt;=DATEVALUE("1/2/2022"),I901&lt;=DATEVALUE("28/2/2022")),DATEDIF(H901,I901,"d")+1,IF(AND(I901&lt;=DATEVALUE("28/2/2022"),I901&gt;=DATEVALUE("1/2/2022"),H901&lt;DATEVALUE("1/2/2022")),DATEDIF("1/2/2022",I901,"d")+1,IF(AND(H901&lt;DATEVALUE("1/2/2022"),I901&gt;DATEVALUE("28/2/2022")),DATEDIF("1/2/2022","28/2/2022","d")+1,))))))))</f>
        <v>0</v>
      </c>
      <c r="O901">
        <f t="shared" ref="O901:O964" si="382">IF(OR(ISBLANK(H901),ISBLANK(I901)),0, IF(H901&gt;I901,"ERRORE",IF(H901&gt;DATEVALUE("31/3/2022"),0,IF(I901&lt;DATEVALUE("1/3/2022"),0,IF(AND(H901&lt;=DATEVALUE("31/3/2022"),H901&gt;=DATEVALUE("1/3/2022"),I901&gt;DATEVALUE("31/3/2022")),DATEDIF(H901,"31/3/2022","d")+1,IF(AND(H901&lt;=DATEVALUE("31/3/2022"),H901&gt;=DATEVALUE("1/3/2022"),I901&lt;=DATEVALUE("31/3/2022")),DATEDIF(H901,I901,"d")+1,IF(AND(I901&lt;=DATEVALUE("31/3/2022"),I901&gt;=DATEVALUE("1/3/2022"),H901&lt;DATEVALUE("1/3/2022")),DATEDIF("1/3/2022",I901,"d")+1,IF(AND(H901&lt;DATEVALUE("1/3/2022"),I901&gt;DATEVALUE("31/3/2022")),DATEDIF("1/3/2022","31/3/2022","d")+1,))))))))</f>
        <v>0</v>
      </c>
      <c r="P901">
        <f t="shared" ref="P901:P964" si="383">IF(OR(ISBLANK(H901),ISBLANK(I901)),0, IF(H901&gt;I901,"ERRORE",IF(H901&gt;DATEVALUE("30/4/2022"),0,IF(I901&lt;DATEVALUE("1/4/2022"),0,IF(AND(H901&lt;=DATEVALUE("30/4/2022"),H901&gt;=DATEVALUE("1/4/2022"),I901&gt;DATEVALUE("30/4/2022")),DATEDIF(H901,"30/4/2022","d")+1,IF(AND(H901&lt;=DATEVALUE("30/4/2022"),H901&gt;=DATEVALUE("1/4/2022"),I901&lt;=DATEVALUE("30/4/2022")),DATEDIF(H901,I901,"d")+1,IF(AND(I901&lt;=DATEVALUE("30/4/2022"),I901&gt;=DATEVALUE("1/4/2022"),H901&lt;DATEVALUE("1/4/2022")),DATEDIF("1/4/2022",I901,"d")+1,IF(AND(H901&lt;DATEVALUE("1/4/2022"),I901&gt;DATEVALUE("30/4/2022")),DATEDIF("1/4/2022","30/4/2022","d")+1,))))))))</f>
        <v>0</v>
      </c>
      <c r="Q901">
        <f t="shared" ref="Q901:Q964" si="384">IF(OR(ISBLANK(H901),ISBLANK(I901)),0, IF(H901&gt;I901,"ERRORE",IF(H901&gt;DATEVALUE("31/5/2022"),0,IF(I901&lt;DATEVALUE("1/5/2022"),0,IF(AND(H901&lt;=DATEVALUE("31/5/2022"),H901&gt;=DATEVALUE("1/5/2022"),I901&gt;DATEVALUE("31/5/2022")),DATEDIF(H901,"31/5/2022","d")+1,IF(AND(H901&lt;=DATEVALUE("31/5/2022"),H901&gt;=DATEVALUE("1/5/2022"),I901&lt;=DATEVALUE("31/5/2022")),DATEDIF(H901,I901,"d")+1,IF(AND(I901&lt;=DATEVALUE("31/5/2022"),I901&gt;=DATEVALUE("1/5/2022"),H901&lt;DATEVALUE("1/5/2022")),DATEDIF("1/5/2022",I901,"d")+1,IF(AND(H901&lt;DATEVALUE("1/5/2022"),I901&gt;DATEVALUE("31/5/2022")),DATEDIF("1/5/2022","31/5/2022","d")+1,))))))))</f>
        <v>0</v>
      </c>
      <c r="R901">
        <f t="shared" ref="R901:R964" si="385">IF(OR(ISBLANK(H901),ISBLANK(I901)),0, IF(H901&gt;I901,"ERRORE",IF(H901&gt;DATEVALUE("30/6/2022"),0,IF(I901&lt;DATEVALUE("1/6/2022"),0,IF(AND(H901&lt;=DATEVALUE("30/6/2022"),H901&gt;=DATEVALUE("1/6/2022"),I901&gt;DATEVALUE("30/6/2022")),DATEDIF(H901,"30/6/2022","d")+1,IF(AND(H901&lt;=DATEVALUE("30/6/2022"),H901&gt;=DATEVALUE("1/6/2022"),I901&lt;=DATEVALUE("30/6/2022")),DATEDIF(H901,I901,"d")+1,IF(AND(I901&lt;=DATEVALUE("30/6/2022"),I901&gt;=DATEVALUE("1/6/2022"),H901&lt;DATEVALUE("1/6/2022")),DATEDIF("1/6/2022",I901,"d")+1,IF(AND(H901&lt;DATEVALUE("1/6/2022"),I901&gt;DATEVALUE("30/6/2022")),DATEDIF("1/6/2022","30/6/2022","d")+1,))))))))</f>
        <v>0</v>
      </c>
      <c r="S901">
        <f t="shared" ref="S901:S964" si="386">IF(OR(ISBLANK(H901),ISBLANK(I901)),0, IF(H901&gt;I901,"ERRORE",IF(H901&gt;DATEVALUE("31/7/2022"),0,IF(I901&lt;DATEVALUE("1/7/2022"),0,IF(AND(H901&lt;=DATEVALUE("31/7/2022"),H901&gt;=DATEVALUE("1/7/2022"),I901&gt;DATEVALUE("31/7/2022")),DATEDIF(H901,"31/7/2022","d")+1,IF(AND(H901&lt;=DATEVALUE("31/7/2022"),H901&gt;=DATEVALUE("1/7/2022"),I901&lt;=DATEVALUE("31/7/2022")),DATEDIF(H901,I901,"d")+1,IF(AND(I901&lt;=DATEVALUE("31/7/2022"),I901&gt;=DATEVALUE("1/7/2022"),H901&lt;DATEVALUE("1/7/2022")),DATEDIF("1/7/2022",I901,"d")+1,IF(AND(H901&lt;DATEVALUE("1/7/2022"),I901&gt;DATEVALUE("31/7/2022")),DATEDIF("1/7/2022","31/7/2022","d")+1,))))))))</f>
        <v>0</v>
      </c>
      <c r="T901">
        <f t="shared" ref="T901:T964" si="387">IF(OR(ISBLANK(H901),ISBLANK(I901)),0,IF(H901&gt;I901,"ERRORE",IF(H901&gt;DATEVALUE("31/8/2022"),0,IF(I901&lt;DATEVALUE("1/8/2022"),0,IF(AND(H901&lt;=DATEVALUE("31/8/2022"),H901&gt;=DATEVALUE("1/8/2022"),I901&gt;DATEVALUE("31/8/2022")),DATEDIF(H901,"31/8/2022","d")+1,IF(AND(H901&lt;=DATEVALUE("31/8/2022"),H901&gt;=DATEVALUE("1/8/2022"),I901&lt;=DATEVALUE("31/8/2022")),DATEDIF(H901,I901,"d")+1,IF(AND(I901&lt;=DATEVALUE("31/8/2022"),I901&gt;=DATEVALUE("1/8/2022"),H901&lt;DATEVALUE("1/8/2022")),DATEDIF("1/8/2022",I901,"d")+1,IF(AND(H901&lt;DATEVALUE("1/8/2022"),I901&gt;DATEVALUE("31/8/2022")),DATEDIF("1/8/2022","31/8/2022","d")+1,))))))))</f>
        <v>0</v>
      </c>
      <c r="U901">
        <f t="shared" ref="U901:U964" si="388">IF(OR(ISBLANK(H901),ISBLANK(I901)),0, IF(H901&gt;I901,"ERRORE",IF(H901&gt;DATEVALUE("30/9/2022"),0,IF(I901&lt;DATEVALUE("1/9/2022"),0,IF(AND(H901&lt;=DATEVALUE("30/9/2022"),H901&gt;=DATEVALUE("1/9/2022"),I901&gt;DATEVALUE("30/9/2022")),DATEDIF(H901,"30/9/2022","d")+1,IF(AND(H901&lt;=DATEVALUE("30/9/2022"),H901&gt;=DATEVALUE("1/9/2022"),I901&lt;=DATEVALUE("30/9/2022")),DATEDIF(H901,I901,"d")+1,IF(AND(I901&lt;=DATEVALUE("30/9/2022"),I901&gt;=DATEVALUE("1/9/2022"),H901&lt;DATEVALUE("1/9/2022")),DATEDIF("1/9/2022",I901,"d")+1,IF(AND(H901&lt;DATEVALUE("1/9/2022"),I901&gt;DATEVALUE("30/9/2022")),DATEDIF("1/9/2022","30/9/2022","d")+1,))))))))</f>
        <v>0</v>
      </c>
      <c r="V901">
        <f t="shared" ref="V901:V964" si="389">IF(OR(ISBLANK(H901),ISBLANK(I901)),0, IF(H901&gt;I901,"ERRORE",IF(H901&gt;DATEVALUE("31/10/2022"),0,IF(I901&lt;DATEVALUE("1/10/2022"),0,IF(AND(H901&lt;=DATEVALUE("31/10/2022"),H901&gt;=DATEVALUE("1/10/2022"),I901&gt;DATEVALUE("31/10/2022")),DATEDIF(H901,"31/10/2022","d")+1,IF(AND(H901&lt;=DATEVALUE("31/10/2022"),H901&gt;=DATEVALUE("1/10/2022"),I901&lt;=DATEVALUE("31/10/2022")),DATEDIF(H901,I901,"d")+1,IF(AND(I901&lt;=DATEVALUE("31/10/2022"),I901&gt;=DATEVALUE("1/10/2022"),H901&lt;DATEVALUE("1/10/2022")),DATEDIF("1/10/2022",I901,"d")+1,IF(AND(H901&lt;DATEVALUE("1/10/2022"),I901&gt;DATEVALUE("31/10/2022")),DATEDIF("1/10/2022","31/10/2022","d")+1,))))))))</f>
        <v>0</v>
      </c>
      <c r="W901">
        <f t="shared" ref="W901:W964" si="390">IF(OR(ISBLANK(H901),ISBLANK(I901)),0, IF(H901&gt;I901,"ERRORE",IF(H901&gt;DATEVALUE("30/11/2022"),0,IF(I901&lt;DATEVALUE("1/11/2022"),0,IF(AND(H901&lt;=DATEVALUE("30/11/2022"),H901&gt;=DATEVALUE("1/11/2022"),I901&gt;DATEVALUE("30/11/2022")),DATEDIF(H901,"30/11/2022","d")+1,IF(AND(H901&lt;=DATEVALUE("30/11/2022"),H901&gt;=DATEVALUE("1/11/2022"),I901&lt;=DATEVALUE("30/11/2022")),DATEDIF(H901,I901,"d")+1,IF(AND(I901&lt;=DATEVALUE("30/11/2022"),I901&gt;=DATEVALUE("1/11/2022"),H901&lt;DATEVALUE("1/11/2022")),DATEDIF("1/11/2022",I901,"d")+1,IF(AND(H901&lt;DATEVALUE("1/11/2022"),I901&gt;DATEVALUE("30/11/2022")),DATEDIF("1/11/2022","30/11/2022","d")+1,))))))))</f>
        <v>0</v>
      </c>
      <c r="X901">
        <f t="shared" ref="X901:X964" si="391">IF(OR(ISBLANK(H901),ISBLANK(I901)),0, IF(H901&gt;I901,"ERRORE",IF(H901&gt;DATEVALUE("31/12/2022"),0,IF(I901&lt;DATEVALUE("1/12/2022"),0,IF(AND(H901&lt;=DATEVALUE("31/12/2022"),H901&gt;=DATEVALUE("1/12/2022"),I901&gt;DATEVALUE("31/12/2022")),DATEDIF(H901,"31/12/2022","d")+1,IF(AND(H901&lt;=DATEVALUE("31/12/2022"),H901&gt;=DATEVALUE("1/12/2022"),I901&lt;=DATEVALUE("31/12/2022")),DATEDIF(H901,I901,"d")+1,IF(AND(I901&lt;=DATEVALUE("31/12/2022"),I901&gt;=DATEVALUE("1/12/2022"),H901&lt;DATEVALUE("1/12/2022")),DATEDIF("1/12/2022",I901,"d")+1,IF(AND(H901&lt;DATEVALUE("1/12/2022"),I901&gt;DATEVALUE("31/12/2022")),DATEDIF("1/12/2022","31/12/2022","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39" t="str">
        <f t="shared" si="378"/>
        <v>ZERO</v>
      </c>
      <c r="B902" s="39"/>
      <c r="C902" s="50" t="s">
        <v>34</v>
      </c>
      <c r="D902" s="10"/>
      <c r="E902" s="51" t="s">
        <v>34</v>
      </c>
      <c r="F902" s="52" t="str">
        <f>VLOOKUP(E902,ISTRUZIONI!$A$10:$B$15,2)</f>
        <v>-</v>
      </c>
      <c r="G902" s="9"/>
      <c r="H902" s="57"/>
      <c r="I902" s="57"/>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39" t="str">
        <f t="shared" ref="A903:A966" si="405">IF(OR(C903="U",C903="D"),A902+1,"ZERO")</f>
        <v>ZERO</v>
      </c>
      <c r="B903" s="39"/>
      <c r="C903" s="50" t="s">
        <v>34</v>
      </c>
      <c r="D903" s="10"/>
      <c r="E903" s="51" t="s">
        <v>34</v>
      </c>
      <c r="F903" s="52" t="str">
        <f>VLOOKUP(E903,ISTRUZIONI!$A$10:$B$15,2)</f>
        <v>-</v>
      </c>
      <c r="G903" s="9"/>
      <c r="H903" s="57"/>
      <c r="I903" s="57"/>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39" t="str">
        <f t="shared" si="405"/>
        <v>ZERO</v>
      </c>
      <c r="B904" s="39"/>
      <c r="C904" s="50" t="s">
        <v>34</v>
      </c>
      <c r="D904" s="10"/>
      <c r="E904" s="51" t="s">
        <v>34</v>
      </c>
      <c r="F904" s="52" t="str">
        <f>VLOOKUP(E904,ISTRUZIONI!$A$10:$B$15,2)</f>
        <v>-</v>
      </c>
      <c r="G904" s="9"/>
      <c r="H904" s="57"/>
      <c r="I904" s="57"/>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39" t="str">
        <f t="shared" si="405"/>
        <v>ZERO</v>
      </c>
      <c r="B905" s="39"/>
      <c r="C905" s="50" t="s">
        <v>34</v>
      </c>
      <c r="D905" s="10"/>
      <c r="E905" s="51" t="s">
        <v>34</v>
      </c>
      <c r="F905" s="52" t="str">
        <f>VLOOKUP(E905,ISTRUZIONI!$A$10:$B$15,2)</f>
        <v>-</v>
      </c>
      <c r="G905" s="9"/>
      <c r="H905" s="57"/>
      <c r="I905" s="57"/>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39" t="str">
        <f t="shared" si="405"/>
        <v>ZERO</v>
      </c>
      <c r="B906" s="39"/>
      <c r="C906" s="50" t="s">
        <v>34</v>
      </c>
      <c r="D906" s="10"/>
      <c r="E906" s="51" t="s">
        <v>34</v>
      </c>
      <c r="F906" s="52" t="str">
        <f>VLOOKUP(E906,ISTRUZIONI!$A$10:$B$15,2)</f>
        <v>-</v>
      </c>
      <c r="G906" s="9"/>
      <c r="H906" s="57"/>
      <c r="I906" s="57"/>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39" t="str">
        <f t="shared" si="405"/>
        <v>ZERO</v>
      </c>
      <c r="B907" s="39"/>
      <c r="C907" s="50" t="s">
        <v>34</v>
      </c>
      <c r="D907" s="10"/>
      <c r="E907" s="51" t="s">
        <v>34</v>
      </c>
      <c r="F907" s="52" t="str">
        <f>VLOOKUP(E907,ISTRUZIONI!$A$10:$B$15,2)</f>
        <v>-</v>
      </c>
      <c r="G907" s="9"/>
      <c r="H907" s="57"/>
      <c r="I907" s="57"/>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39" t="str">
        <f t="shared" si="405"/>
        <v>ZERO</v>
      </c>
      <c r="B908" s="39"/>
      <c r="C908" s="50" t="s">
        <v>34</v>
      </c>
      <c r="D908" s="10"/>
      <c r="E908" s="51" t="s">
        <v>34</v>
      </c>
      <c r="F908" s="52" t="str">
        <f>VLOOKUP(E908,ISTRUZIONI!$A$10:$B$15,2)</f>
        <v>-</v>
      </c>
      <c r="G908" s="9"/>
      <c r="H908" s="57"/>
      <c r="I908" s="57"/>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39" t="str">
        <f t="shared" si="405"/>
        <v>ZERO</v>
      </c>
      <c r="B909" s="39"/>
      <c r="C909" s="50" t="s">
        <v>34</v>
      </c>
      <c r="D909" s="10"/>
      <c r="E909" s="51" t="s">
        <v>34</v>
      </c>
      <c r="F909" s="52" t="str">
        <f>VLOOKUP(E909,ISTRUZIONI!$A$10:$B$15,2)</f>
        <v>-</v>
      </c>
      <c r="G909" s="9"/>
      <c r="H909" s="57"/>
      <c r="I909" s="57"/>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39" t="str">
        <f t="shared" si="405"/>
        <v>ZERO</v>
      </c>
      <c r="B910" s="39"/>
      <c r="C910" s="50" t="s">
        <v>34</v>
      </c>
      <c r="D910" s="10"/>
      <c r="E910" s="51" t="s">
        <v>34</v>
      </c>
      <c r="F910" s="52" t="str">
        <f>VLOOKUP(E910,ISTRUZIONI!$A$10:$B$15,2)</f>
        <v>-</v>
      </c>
      <c r="G910" s="9"/>
      <c r="H910" s="57"/>
      <c r="I910" s="57"/>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39" t="str">
        <f t="shared" si="405"/>
        <v>ZERO</v>
      </c>
      <c r="B911" s="39"/>
      <c r="C911" s="50" t="s">
        <v>34</v>
      </c>
      <c r="D911" s="10"/>
      <c r="E911" s="51" t="s">
        <v>34</v>
      </c>
      <c r="F911" s="52" t="str">
        <f>VLOOKUP(E911,ISTRUZIONI!$A$10:$B$15,2)</f>
        <v>-</v>
      </c>
      <c r="G911" s="9"/>
      <c r="H911" s="57"/>
      <c r="I911" s="57"/>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39" t="str">
        <f t="shared" si="405"/>
        <v>ZERO</v>
      </c>
      <c r="B912" s="39"/>
      <c r="C912" s="50" t="s">
        <v>34</v>
      </c>
      <c r="D912" s="10"/>
      <c r="E912" s="51" t="s">
        <v>34</v>
      </c>
      <c r="F912" s="52" t="str">
        <f>VLOOKUP(E912,ISTRUZIONI!$A$10:$B$15,2)</f>
        <v>-</v>
      </c>
      <c r="G912" s="9"/>
      <c r="H912" s="57"/>
      <c r="I912" s="57"/>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39" t="str">
        <f t="shared" si="405"/>
        <v>ZERO</v>
      </c>
      <c r="B913" s="39"/>
      <c r="C913" s="50" t="s">
        <v>34</v>
      </c>
      <c r="D913" s="10"/>
      <c r="E913" s="51" t="s">
        <v>34</v>
      </c>
      <c r="F913" s="52" t="str">
        <f>VLOOKUP(E913,ISTRUZIONI!$A$10:$B$15,2)</f>
        <v>-</v>
      </c>
      <c r="G913" s="9"/>
      <c r="H913" s="57"/>
      <c r="I913" s="57"/>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39" t="str">
        <f t="shared" si="405"/>
        <v>ZERO</v>
      </c>
      <c r="B914" s="39"/>
      <c r="C914" s="50" t="s">
        <v>34</v>
      </c>
      <c r="D914" s="10"/>
      <c r="E914" s="51" t="s">
        <v>34</v>
      </c>
      <c r="F914" s="52" t="str">
        <f>VLOOKUP(E914,ISTRUZIONI!$A$10:$B$15,2)</f>
        <v>-</v>
      </c>
      <c r="G914" s="9"/>
      <c r="H914" s="57"/>
      <c r="I914" s="57"/>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39" t="str">
        <f t="shared" si="405"/>
        <v>ZERO</v>
      </c>
      <c r="B915" s="39"/>
      <c r="C915" s="50" t="s">
        <v>34</v>
      </c>
      <c r="D915" s="10"/>
      <c r="E915" s="51" t="s">
        <v>34</v>
      </c>
      <c r="F915" s="52" t="str">
        <f>VLOOKUP(E915,ISTRUZIONI!$A$10:$B$15,2)</f>
        <v>-</v>
      </c>
      <c r="G915" s="9"/>
      <c r="H915" s="57"/>
      <c r="I915" s="57"/>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39" t="str">
        <f t="shared" si="405"/>
        <v>ZERO</v>
      </c>
      <c r="B916" s="39"/>
      <c r="C916" s="50" t="s">
        <v>34</v>
      </c>
      <c r="D916" s="10"/>
      <c r="E916" s="51" t="s">
        <v>34</v>
      </c>
      <c r="F916" s="52" t="str">
        <f>VLOOKUP(E916,ISTRUZIONI!$A$10:$B$15,2)</f>
        <v>-</v>
      </c>
      <c r="G916" s="9"/>
      <c r="H916" s="57"/>
      <c r="I916" s="57"/>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39" t="str">
        <f t="shared" si="405"/>
        <v>ZERO</v>
      </c>
      <c r="B917" s="39"/>
      <c r="C917" s="50" t="s">
        <v>34</v>
      </c>
      <c r="D917" s="10"/>
      <c r="E917" s="51" t="s">
        <v>34</v>
      </c>
      <c r="F917" s="52" t="str">
        <f>VLOOKUP(E917,ISTRUZIONI!$A$10:$B$15,2)</f>
        <v>-</v>
      </c>
      <c r="G917" s="9"/>
      <c r="H917" s="57"/>
      <c r="I917" s="57"/>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39" t="str">
        <f t="shared" si="405"/>
        <v>ZERO</v>
      </c>
      <c r="B918" s="39"/>
      <c r="C918" s="50" t="s">
        <v>34</v>
      </c>
      <c r="D918" s="10"/>
      <c r="E918" s="51" t="s">
        <v>34</v>
      </c>
      <c r="F918" s="52" t="str">
        <f>VLOOKUP(E918,ISTRUZIONI!$A$10:$B$15,2)</f>
        <v>-</v>
      </c>
      <c r="G918" s="9"/>
      <c r="H918" s="57"/>
      <c r="I918" s="57"/>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39" t="str">
        <f t="shared" si="405"/>
        <v>ZERO</v>
      </c>
      <c r="B919" s="39"/>
      <c r="C919" s="50" t="s">
        <v>34</v>
      </c>
      <c r="D919" s="10"/>
      <c r="E919" s="51" t="s">
        <v>34</v>
      </c>
      <c r="F919" s="52" t="str">
        <f>VLOOKUP(E919,ISTRUZIONI!$A$10:$B$15,2)</f>
        <v>-</v>
      </c>
      <c r="G919" s="9"/>
      <c r="H919" s="57"/>
      <c r="I919" s="57"/>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39" t="str">
        <f t="shared" si="405"/>
        <v>ZERO</v>
      </c>
      <c r="B920" s="39"/>
      <c r="C920" s="50" t="s">
        <v>34</v>
      </c>
      <c r="D920" s="10"/>
      <c r="E920" s="51" t="s">
        <v>34</v>
      </c>
      <c r="F920" s="52" t="str">
        <f>VLOOKUP(E920,ISTRUZIONI!$A$10:$B$15,2)</f>
        <v>-</v>
      </c>
      <c r="G920" s="9"/>
      <c r="H920" s="57"/>
      <c r="I920" s="57"/>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39" t="str">
        <f t="shared" si="405"/>
        <v>ZERO</v>
      </c>
      <c r="B921" s="39"/>
      <c r="C921" s="50" t="s">
        <v>34</v>
      </c>
      <c r="D921" s="10"/>
      <c r="E921" s="51" t="s">
        <v>34</v>
      </c>
      <c r="F921" s="52" t="str">
        <f>VLOOKUP(E921,ISTRUZIONI!$A$10:$B$15,2)</f>
        <v>-</v>
      </c>
      <c r="G921" s="9"/>
      <c r="H921" s="57"/>
      <c r="I921" s="57"/>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39" t="str">
        <f t="shared" si="405"/>
        <v>ZERO</v>
      </c>
      <c r="B922" s="39"/>
      <c r="C922" s="50" t="s">
        <v>34</v>
      </c>
      <c r="D922" s="10"/>
      <c r="E922" s="51" t="s">
        <v>34</v>
      </c>
      <c r="F922" s="52" t="str">
        <f>VLOOKUP(E922,ISTRUZIONI!$A$10:$B$15,2)</f>
        <v>-</v>
      </c>
      <c r="G922" s="9"/>
      <c r="H922" s="57"/>
      <c r="I922" s="57"/>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39" t="str">
        <f t="shared" si="405"/>
        <v>ZERO</v>
      </c>
      <c r="B923" s="39"/>
      <c r="C923" s="50" t="s">
        <v>34</v>
      </c>
      <c r="D923" s="10"/>
      <c r="E923" s="51" t="s">
        <v>34</v>
      </c>
      <c r="F923" s="52" t="str">
        <f>VLOOKUP(E923,ISTRUZIONI!$A$10:$B$15,2)</f>
        <v>-</v>
      </c>
      <c r="G923" s="9"/>
      <c r="H923" s="57"/>
      <c r="I923" s="57"/>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39" t="str">
        <f t="shared" si="405"/>
        <v>ZERO</v>
      </c>
      <c r="B924" s="39"/>
      <c r="C924" s="50" t="s">
        <v>34</v>
      </c>
      <c r="D924" s="10"/>
      <c r="E924" s="51" t="s">
        <v>34</v>
      </c>
      <c r="F924" s="52" t="str">
        <f>VLOOKUP(E924,ISTRUZIONI!$A$10:$B$15,2)</f>
        <v>-</v>
      </c>
      <c r="G924" s="9"/>
      <c r="H924" s="57"/>
      <c r="I924" s="57"/>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39" t="str">
        <f t="shared" si="405"/>
        <v>ZERO</v>
      </c>
      <c r="B925" s="39"/>
      <c r="C925" s="50" t="s">
        <v>34</v>
      </c>
      <c r="D925" s="10"/>
      <c r="E925" s="51" t="s">
        <v>34</v>
      </c>
      <c r="F925" s="52" t="str">
        <f>VLOOKUP(E925,ISTRUZIONI!$A$10:$B$15,2)</f>
        <v>-</v>
      </c>
      <c r="G925" s="9"/>
      <c r="H925" s="57"/>
      <c r="I925" s="57"/>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39" t="str">
        <f t="shared" si="405"/>
        <v>ZERO</v>
      </c>
      <c r="B926" s="39"/>
      <c r="C926" s="50" t="s">
        <v>34</v>
      </c>
      <c r="D926" s="10"/>
      <c r="E926" s="51" t="s">
        <v>34</v>
      </c>
      <c r="F926" s="52" t="str">
        <f>VLOOKUP(E926,ISTRUZIONI!$A$10:$B$15,2)</f>
        <v>-</v>
      </c>
      <c r="G926" s="9"/>
      <c r="H926" s="57"/>
      <c r="I926" s="57"/>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39" t="str">
        <f t="shared" si="405"/>
        <v>ZERO</v>
      </c>
      <c r="B927" s="39"/>
      <c r="C927" s="50" t="s">
        <v>34</v>
      </c>
      <c r="D927" s="10"/>
      <c r="E927" s="51" t="s">
        <v>34</v>
      </c>
      <c r="F927" s="52" t="str">
        <f>VLOOKUP(E927,ISTRUZIONI!$A$10:$B$15,2)</f>
        <v>-</v>
      </c>
      <c r="G927" s="9"/>
      <c r="H927" s="57"/>
      <c r="I927" s="57"/>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39" t="str">
        <f t="shared" si="405"/>
        <v>ZERO</v>
      </c>
      <c r="B928" s="39"/>
      <c r="C928" s="50" t="s">
        <v>34</v>
      </c>
      <c r="D928" s="10"/>
      <c r="E928" s="51" t="s">
        <v>34</v>
      </c>
      <c r="F928" s="52" t="str">
        <f>VLOOKUP(E928,ISTRUZIONI!$A$10:$B$15,2)</f>
        <v>-</v>
      </c>
      <c r="G928" s="9"/>
      <c r="H928" s="57"/>
      <c r="I928" s="57"/>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39" t="str">
        <f t="shared" si="405"/>
        <v>ZERO</v>
      </c>
      <c r="B929" s="39"/>
      <c r="C929" s="50" t="s">
        <v>34</v>
      </c>
      <c r="D929" s="10"/>
      <c r="E929" s="51" t="s">
        <v>34</v>
      </c>
      <c r="F929" s="52" t="str">
        <f>VLOOKUP(E929,ISTRUZIONI!$A$10:$B$15,2)</f>
        <v>-</v>
      </c>
      <c r="G929" s="9"/>
      <c r="H929" s="57"/>
      <c r="I929" s="57"/>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39" t="str">
        <f t="shared" si="405"/>
        <v>ZERO</v>
      </c>
      <c r="B930" s="39"/>
      <c r="C930" s="50" t="s">
        <v>34</v>
      </c>
      <c r="D930" s="10"/>
      <c r="E930" s="51" t="s">
        <v>34</v>
      </c>
      <c r="F930" s="52" t="str">
        <f>VLOOKUP(E930,ISTRUZIONI!$A$10:$B$15,2)</f>
        <v>-</v>
      </c>
      <c r="G930" s="9"/>
      <c r="H930" s="57"/>
      <c r="I930" s="57"/>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39" t="str">
        <f t="shared" si="405"/>
        <v>ZERO</v>
      </c>
      <c r="B931" s="39"/>
      <c r="C931" s="50" t="s">
        <v>34</v>
      </c>
      <c r="D931" s="10"/>
      <c r="E931" s="51" t="s">
        <v>34</v>
      </c>
      <c r="F931" s="52" t="str">
        <f>VLOOKUP(E931,ISTRUZIONI!$A$10:$B$15,2)</f>
        <v>-</v>
      </c>
      <c r="G931" s="9"/>
      <c r="H931" s="57"/>
      <c r="I931" s="57"/>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39" t="str">
        <f t="shared" si="405"/>
        <v>ZERO</v>
      </c>
      <c r="B932" s="39"/>
      <c r="C932" s="50" t="s">
        <v>34</v>
      </c>
      <c r="D932" s="10"/>
      <c r="E932" s="51" t="s">
        <v>34</v>
      </c>
      <c r="F932" s="52" t="str">
        <f>VLOOKUP(E932,ISTRUZIONI!$A$10:$B$15,2)</f>
        <v>-</v>
      </c>
      <c r="G932" s="9"/>
      <c r="H932" s="57"/>
      <c r="I932" s="57"/>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39" t="str">
        <f t="shared" si="405"/>
        <v>ZERO</v>
      </c>
      <c r="B933" s="39"/>
      <c r="C933" s="50" t="s">
        <v>34</v>
      </c>
      <c r="D933" s="10"/>
      <c r="E933" s="51" t="s">
        <v>34</v>
      </c>
      <c r="F933" s="52" t="str">
        <f>VLOOKUP(E933,ISTRUZIONI!$A$10:$B$15,2)</f>
        <v>-</v>
      </c>
      <c r="G933" s="9"/>
      <c r="H933" s="57"/>
      <c r="I933" s="57"/>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39" t="str">
        <f t="shared" si="405"/>
        <v>ZERO</v>
      </c>
      <c r="B934" s="39"/>
      <c r="C934" s="50" t="s">
        <v>34</v>
      </c>
      <c r="D934" s="10"/>
      <c r="E934" s="51" t="s">
        <v>34</v>
      </c>
      <c r="F934" s="52" t="str">
        <f>VLOOKUP(E934,ISTRUZIONI!$A$10:$B$15,2)</f>
        <v>-</v>
      </c>
      <c r="G934" s="9"/>
      <c r="H934" s="57"/>
      <c r="I934" s="57"/>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39" t="str">
        <f t="shared" si="405"/>
        <v>ZERO</v>
      </c>
      <c r="B935" s="39"/>
      <c r="C935" s="50" t="s">
        <v>34</v>
      </c>
      <c r="D935" s="10"/>
      <c r="E935" s="51" t="s">
        <v>34</v>
      </c>
      <c r="F935" s="52" t="str">
        <f>VLOOKUP(E935,ISTRUZIONI!$A$10:$B$15,2)</f>
        <v>-</v>
      </c>
      <c r="G935" s="9"/>
      <c r="H935" s="57"/>
      <c r="I935" s="57"/>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39" t="str">
        <f t="shared" si="405"/>
        <v>ZERO</v>
      </c>
      <c r="B936" s="39"/>
      <c r="C936" s="50" t="s">
        <v>34</v>
      </c>
      <c r="D936" s="10"/>
      <c r="E936" s="51" t="s">
        <v>34</v>
      </c>
      <c r="F936" s="52" t="str">
        <f>VLOOKUP(E936,ISTRUZIONI!$A$10:$B$15,2)</f>
        <v>-</v>
      </c>
      <c r="G936" s="9"/>
      <c r="H936" s="57"/>
      <c r="I936" s="57"/>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39" t="str">
        <f t="shared" si="405"/>
        <v>ZERO</v>
      </c>
      <c r="B937" s="39"/>
      <c r="C937" s="50" t="s">
        <v>34</v>
      </c>
      <c r="D937" s="10"/>
      <c r="E937" s="51" t="s">
        <v>34</v>
      </c>
      <c r="F937" s="52" t="str">
        <f>VLOOKUP(E937,ISTRUZIONI!$A$10:$B$15,2)</f>
        <v>-</v>
      </c>
      <c r="G937" s="9"/>
      <c r="H937" s="57"/>
      <c r="I937" s="57"/>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39" t="str">
        <f t="shared" si="405"/>
        <v>ZERO</v>
      </c>
      <c r="B938" s="39"/>
      <c r="C938" s="50" t="s">
        <v>34</v>
      </c>
      <c r="D938" s="10"/>
      <c r="E938" s="51" t="s">
        <v>34</v>
      </c>
      <c r="F938" s="52" t="str">
        <f>VLOOKUP(E938,ISTRUZIONI!$A$10:$B$15,2)</f>
        <v>-</v>
      </c>
      <c r="G938" s="9"/>
      <c r="H938" s="57"/>
      <c r="I938" s="57"/>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39" t="str">
        <f t="shared" si="405"/>
        <v>ZERO</v>
      </c>
      <c r="B939" s="39"/>
      <c r="C939" s="50" t="s">
        <v>34</v>
      </c>
      <c r="D939" s="10"/>
      <c r="E939" s="51" t="s">
        <v>34</v>
      </c>
      <c r="F939" s="52" t="str">
        <f>VLOOKUP(E939,ISTRUZIONI!$A$10:$B$15,2)</f>
        <v>-</v>
      </c>
      <c r="G939" s="9"/>
      <c r="H939" s="57"/>
      <c r="I939" s="57"/>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39" t="str">
        <f t="shared" si="405"/>
        <v>ZERO</v>
      </c>
      <c r="B940" s="39"/>
      <c r="C940" s="50" t="s">
        <v>34</v>
      </c>
      <c r="D940" s="10"/>
      <c r="E940" s="51" t="s">
        <v>34</v>
      </c>
      <c r="F940" s="52" t="str">
        <f>VLOOKUP(E940,ISTRUZIONI!$A$10:$B$15,2)</f>
        <v>-</v>
      </c>
      <c r="G940" s="9"/>
      <c r="H940" s="57"/>
      <c r="I940" s="57"/>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39" t="str">
        <f t="shared" si="405"/>
        <v>ZERO</v>
      </c>
      <c r="B941" s="39"/>
      <c r="C941" s="50" t="s">
        <v>34</v>
      </c>
      <c r="D941" s="10"/>
      <c r="E941" s="51" t="s">
        <v>34</v>
      </c>
      <c r="F941" s="52" t="str">
        <f>VLOOKUP(E941,ISTRUZIONI!$A$10:$B$15,2)</f>
        <v>-</v>
      </c>
      <c r="G941" s="9"/>
      <c r="H941" s="57"/>
      <c r="I941" s="57"/>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39" t="str">
        <f t="shared" si="405"/>
        <v>ZERO</v>
      </c>
      <c r="B942" s="39"/>
      <c r="C942" s="50" t="s">
        <v>34</v>
      </c>
      <c r="D942" s="10"/>
      <c r="E942" s="51" t="s">
        <v>34</v>
      </c>
      <c r="F942" s="52" t="str">
        <f>VLOOKUP(E942,ISTRUZIONI!$A$10:$B$15,2)</f>
        <v>-</v>
      </c>
      <c r="G942" s="9"/>
      <c r="H942" s="57"/>
      <c r="I942" s="57"/>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39" t="str">
        <f t="shared" si="405"/>
        <v>ZERO</v>
      </c>
      <c r="B943" s="39"/>
      <c r="C943" s="50" t="s">
        <v>34</v>
      </c>
      <c r="D943" s="10"/>
      <c r="E943" s="51" t="s">
        <v>34</v>
      </c>
      <c r="F943" s="52" t="str">
        <f>VLOOKUP(E943,ISTRUZIONI!$A$10:$B$15,2)</f>
        <v>-</v>
      </c>
      <c r="G943" s="9"/>
      <c r="H943" s="57"/>
      <c r="I943" s="57"/>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39" t="str">
        <f t="shared" si="405"/>
        <v>ZERO</v>
      </c>
      <c r="B944" s="39"/>
      <c r="C944" s="50" t="s">
        <v>34</v>
      </c>
      <c r="D944" s="10"/>
      <c r="E944" s="51" t="s">
        <v>34</v>
      </c>
      <c r="F944" s="52" t="str">
        <f>VLOOKUP(E944,ISTRUZIONI!$A$10:$B$15,2)</f>
        <v>-</v>
      </c>
      <c r="G944" s="9"/>
      <c r="H944" s="57"/>
      <c r="I944" s="57"/>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39" t="str">
        <f t="shared" si="405"/>
        <v>ZERO</v>
      </c>
      <c r="B945" s="39"/>
      <c r="C945" s="50" t="s">
        <v>34</v>
      </c>
      <c r="D945" s="10"/>
      <c r="E945" s="51" t="s">
        <v>34</v>
      </c>
      <c r="F945" s="52" t="str">
        <f>VLOOKUP(E945,ISTRUZIONI!$A$10:$B$15,2)</f>
        <v>-</v>
      </c>
      <c r="G945" s="9"/>
      <c r="H945" s="57"/>
      <c r="I945" s="57"/>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39" t="str">
        <f t="shared" si="405"/>
        <v>ZERO</v>
      </c>
      <c r="B946" s="39"/>
      <c r="C946" s="50" t="s">
        <v>34</v>
      </c>
      <c r="D946" s="10"/>
      <c r="E946" s="51" t="s">
        <v>34</v>
      </c>
      <c r="F946" s="52" t="str">
        <f>VLOOKUP(E946,ISTRUZIONI!$A$10:$B$15,2)</f>
        <v>-</v>
      </c>
      <c r="G946" s="9"/>
      <c r="H946" s="57"/>
      <c r="I946" s="57"/>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39" t="str">
        <f t="shared" si="405"/>
        <v>ZERO</v>
      </c>
      <c r="B947" s="39"/>
      <c r="C947" s="50" t="s">
        <v>34</v>
      </c>
      <c r="D947" s="10"/>
      <c r="E947" s="51" t="s">
        <v>34</v>
      </c>
      <c r="F947" s="52" t="str">
        <f>VLOOKUP(E947,ISTRUZIONI!$A$10:$B$15,2)</f>
        <v>-</v>
      </c>
      <c r="G947" s="9"/>
      <c r="H947" s="57"/>
      <c r="I947" s="57"/>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39" t="str">
        <f t="shared" si="405"/>
        <v>ZERO</v>
      </c>
      <c r="B948" s="39"/>
      <c r="C948" s="50" t="s">
        <v>34</v>
      </c>
      <c r="D948" s="10"/>
      <c r="E948" s="51" t="s">
        <v>34</v>
      </c>
      <c r="F948" s="52" t="str">
        <f>VLOOKUP(E948,ISTRUZIONI!$A$10:$B$15,2)</f>
        <v>-</v>
      </c>
      <c r="G948" s="9"/>
      <c r="H948" s="57"/>
      <c r="I948" s="57"/>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39" t="str">
        <f t="shared" si="405"/>
        <v>ZERO</v>
      </c>
      <c r="B949" s="39"/>
      <c r="C949" s="50" t="s">
        <v>34</v>
      </c>
      <c r="D949" s="10"/>
      <c r="E949" s="51" t="s">
        <v>34</v>
      </c>
      <c r="F949" s="52" t="str">
        <f>VLOOKUP(E949,ISTRUZIONI!$A$10:$B$15,2)</f>
        <v>-</v>
      </c>
      <c r="G949" s="9"/>
      <c r="H949" s="57"/>
      <c r="I949" s="57"/>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39" t="str">
        <f t="shared" si="405"/>
        <v>ZERO</v>
      </c>
      <c r="B950" s="39"/>
      <c r="C950" s="50" t="s">
        <v>34</v>
      </c>
      <c r="D950" s="10"/>
      <c r="E950" s="51" t="s">
        <v>34</v>
      </c>
      <c r="F950" s="52" t="str">
        <f>VLOOKUP(E950,ISTRUZIONI!$A$10:$B$15,2)</f>
        <v>-</v>
      </c>
      <c r="G950" s="9"/>
      <c r="H950" s="57"/>
      <c r="I950" s="57"/>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39" t="str">
        <f t="shared" si="405"/>
        <v>ZERO</v>
      </c>
      <c r="B951" s="39"/>
      <c r="C951" s="50" t="s">
        <v>34</v>
      </c>
      <c r="D951" s="10"/>
      <c r="E951" s="51" t="s">
        <v>34</v>
      </c>
      <c r="F951" s="52" t="str">
        <f>VLOOKUP(E951,ISTRUZIONI!$A$10:$B$15,2)</f>
        <v>-</v>
      </c>
      <c r="G951" s="9"/>
      <c r="H951" s="57"/>
      <c r="I951" s="57"/>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39" t="str">
        <f t="shared" si="405"/>
        <v>ZERO</v>
      </c>
      <c r="B952" s="39"/>
      <c r="C952" s="50" t="s">
        <v>34</v>
      </c>
      <c r="D952" s="10"/>
      <c r="E952" s="51" t="s">
        <v>34</v>
      </c>
      <c r="F952" s="52" t="str">
        <f>VLOOKUP(E952,ISTRUZIONI!$A$10:$B$15,2)</f>
        <v>-</v>
      </c>
      <c r="G952" s="9"/>
      <c r="H952" s="57"/>
      <c r="I952" s="57"/>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39" t="str">
        <f t="shared" si="405"/>
        <v>ZERO</v>
      </c>
      <c r="B953" s="39"/>
      <c r="C953" s="50" t="s">
        <v>34</v>
      </c>
      <c r="D953" s="10"/>
      <c r="E953" s="51" t="s">
        <v>34</v>
      </c>
      <c r="F953" s="52" t="str">
        <f>VLOOKUP(E953,ISTRUZIONI!$A$10:$B$15,2)</f>
        <v>-</v>
      </c>
      <c r="G953" s="9"/>
      <c r="H953" s="57"/>
      <c r="I953" s="57"/>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39" t="str">
        <f t="shared" si="405"/>
        <v>ZERO</v>
      </c>
      <c r="B954" s="39"/>
      <c r="C954" s="50" t="s">
        <v>34</v>
      </c>
      <c r="D954" s="10"/>
      <c r="E954" s="51" t="s">
        <v>34</v>
      </c>
      <c r="F954" s="52" t="str">
        <f>VLOOKUP(E954,ISTRUZIONI!$A$10:$B$15,2)</f>
        <v>-</v>
      </c>
      <c r="G954" s="9"/>
      <c r="H954" s="57"/>
      <c r="I954" s="57"/>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39" t="str">
        <f t="shared" si="405"/>
        <v>ZERO</v>
      </c>
      <c r="B955" s="39"/>
      <c r="C955" s="50" t="s">
        <v>34</v>
      </c>
      <c r="D955" s="10"/>
      <c r="E955" s="51" t="s">
        <v>34</v>
      </c>
      <c r="F955" s="52" t="str">
        <f>VLOOKUP(E955,ISTRUZIONI!$A$10:$B$15,2)</f>
        <v>-</v>
      </c>
      <c r="G955" s="9"/>
      <c r="H955" s="57"/>
      <c r="I955" s="57"/>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39" t="str">
        <f t="shared" si="405"/>
        <v>ZERO</v>
      </c>
      <c r="B956" s="39"/>
      <c r="C956" s="50" t="s">
        <v>34</v>
      </c>
      <c r="D956" s="10"/>
      <c r="E956" s="51" t="s">
        <v>34</v>
      </c>
      <c r="F956" s="52" t="str">
        <f>VLOOKUP(E956,ISTRUZIONI!$A$10:$B$15,2)</f>
        <v>-</v>
      </c>
      <c r="G956" s="9"/>
      <c r="H956" s="57"/>
      <c r="I956" s="57"/>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39" t="str">
        <f t="shared" si="405"/>
        <v>ZERO</v>
      </c>
      <c r="B957" s="39"/>
      <c r="C957" s="50" t="s">
        <v>34</v>
      </c>
      <c r="D957" s="10"/>
      <c r="E957" s="51" t="s">
        <v>34</v>
      </c>
      <c r="F957" s="52" t="str">
        <f>VLOOKUP(E957,ISTRUZIONI!$A$10:$B$15,2)</f>
        <v>-</v>
      </c>
      <c r="G957" s="9"/>
      <c r="H957" s="57"/>
      <c r="I957" s="57"/>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39" t="str">
        <f t="shared" si="405"/>
        <v>ZERO</v>
      </c>
      <c r="B958" s="39"/>
      <c r="C958" s="50" t="s">
        <v>34</v>
      </c>
      <c r="D958" s="10"/>
      <c r="E958" s="51" t="s">
        <v>34</v>
      </c>
      <c r="F958" s="52" t="str">
        <f>VLOOKUP(E958,ISTRUZIONI!$A$10:$B$15,2)</f>
        <v>-</v>
      </c>
      <c r="G958" s="9"/>
      <c r="H958" s="57"/>
      <c r="I958" s="57"/>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39" t="str">
        <f t="shared" si="405"/>
        <v>ZERO</v>
      </c>
      <c r="B959" s="39"/>
      <c r="C959" s="50" t="s">
        <v>34</v>
      </c>
      <c r="D959" s="10"/>
      <c r="E959" s="51" t="s">
        <v>34</v>
      </c>
      <c r="F959" s="52" t="str">
        <f>VLOOKUP(E959,ISTRUZIONI!$A$10:$B$15,2)</f>
        <v>-</v>
      </c>
      <c r="G959" s="9"/>
      <c r="H959" s="57"/>
      <c r="I959" s="57"/>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39" t="str">
        <f t="shared" si="405"/>
        <v>ZERO</v>
      </c>
      <c r="B960" s="39"/>
      <c r="C960" s="50" t="s">
        <v>34</v>
      </c>
      <c r="D960" s="10"/>
      <c r="E960" s="51" t="s">
        <v>34</v>
      </c>
      <c r="F960" s="52" t="str">
        <f>VLOOKUP(E960,ISTRUZIONI!$A$10:$B$15,2)</f>
        <v>-</v>
      </c>
      <c r="G960" s="9"/>
      <c r="H960" s="57"/>
      <c r="I960" s="57"/>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39" t="str">
        <f t="shared" si="405"/>
        <v>ZERO</v>
      </c>
      <c r="B961" s="39"/>
      <c r="C961" s="50" t="s">
        <v>34</v>
      </c>
      <c r="D961" s="10"/>
      <c r="E961" s="51" t="s">
        <v>34</v>
      </c>
      <c r="F961" s="52" t="str">
        <f>VLOOKUP(E961,ISTRUZIONI!$A$10:$B$15,2)</f>
        <v>-</v>
      </c>
      <c r="G961" s="9"/>
      <c r="H961" s="57"/>
      <c r="I961" s="57"/>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39" t="str">
        <f t="shared" si="405"/>
        <v>ZERO</v>
      </c>
      <c r="B962" s="39"/>
      <c r="C962" s="50" t="s">
        <v>34</v>
      </c>
      <c r="D962" s="10"/>
      <c r="E962" s="51" t="s">
        <v>34</v>
      </c>
      <c r="F962" s="52" t="str">
        <f>VLOOKUP(E962,ISTRUZIONI!$A$10:$B$15,2)</f>
        <v>-</v>
      </c>
      <c r="G962" s="9"/>
      <c r="H962" s="57"/>
      <c r="I962" s="57"/>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39" t="str">
        <f t="shared" si="405"/>
        <v>ZERO</v>
      </c>
      <c r="B963" s="39"/>
      <c r="C963" s="50" t="s">
        <v>34</v>
      </c>
      <c r="D963" s="10"/>
      <c r="E963" s="51" t="s">
        <v>34</v>
      </c>
      <c r="F963" s="52" t="str">
        <f>VLOOKUP(E963,ISTRUZIONI!$A$10:$B$15,2)</f>
        <v>-</v>
      </c>
      <c r="G963" s="9"/>
      <c r="H963" s="57"/>
      <c r="I963" s="57"/>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39" t="str">
        <f t="shared" si="405"/>
        <v>ZERO</v>
      </c>
      <c r="B964" s="39"/>
      <c r="C964" s="50" t="s">
        <v>34</v>
      </c>
      <c r="D964" s="10"/>
      <c r="E964" s="51" t="s">
        <v>34</v>
      </c>
      <c r="F964" s="52" t="str">
        <f>VLOOKUP(E964,ISTRUZIONI!$A$10:$B$15,2)</f>
        <v>-</v>
      </c>
      <c r="G964" s="9"/>
      <c r="H964" s="57"/>
      <c r="I964" s="57"/>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39" t="str">
        <f t="shared" si="405"/>
        <v>ZERO</v>
      </c>
      <c r="B965" s="39"/>
      <c r="C965" s="50" t="s">
        <v>34</v>
      </c>
      <c r="D965" s="10"/>
      <c r="E965" s="51" t="s">
        <v>34</v>
      </c>
      <c r="F965" s="52" t="str">
        <f>VLOOKUP(E965,ISTRUZIONI!$A$10:$B$15,2)</f>
        <v>-</v>
      </c>
      <c r="G965" s="9"/>
      <c r="H965" s="57"/>
      <c r="I965" s="57"/>
      <c r="J965" s="28">
        <f t="shared" ref="J965:J1028" si="406">(IF(OR(ISBLANK(H965),ISBLANK(I965)),0,IF(H965&gt;I965,"ERRORE",IF(AND(H965&lt;=DATEVALUE("31/12/2022"),H965&gt;=DATEVALUE("1/1/2022"),I965&gt;DATEVALUE("31/12/2022")),DATEDIF(H965,"31/12/2022","d")+1,IF(AND(H965&lt;=DATEVALUE("31/12/2022"),H965&gt;=DATEVALUE("1/1/2022"),I965&lt;=DATEVALUE("31/12/2022")),DATEDIF(H965,I965,"d")+1,IF(AND(I965&lt;=DATEVALUE("31/12/2022"),I965&gt;=DATEVALUE("1/1/2022"),H965&lt;DATEVALUE("1/1/2022")),DATEDIF("1/1/2022",I965,"d")+1,IF(AND(H965&lt;DATEVALUE("1/1/2022"),I965&gt;DATEVALUE("31/12/2022")),DATEDIF("1/1/2022","31/12/2022","d")+1,))))))/30)*G965</f>
        <v>0</v>
      </c>
      <c r="K965" s="28" t="str">
        <f t="shared" si="404"/>
        <v>Compilare anagrafica</v>
      </c>
      <c r="L965" s="5"/>
      <c r="M965" s="31">
        <f t="shared" ref="M965:M1028" si="407">IF(OR(ISBLANK(H965),ISBLANK(I965)),0, IF(H965&gt;I965,"ERRORE",IF(H965&gt;DATEVALUE("31/1/2022"),0,IF(I965&lt;DATEVALUE("1/1/2022"),0,IF(AND(H965&lt;=DATEVALUE("31/1/2022"),H965&gt;=DATEVALUE("1/1/2022"),I965&gt;DATEVALUE("31/1/2022")),DATEDIF(H965,"31/1/2022","d")+1,IF(AND(H965&lt;=DATEVALUE("31/1/2022"),H965&gt;=DATEVALUE("1/1/2022"),I965&lt;=DATEVALUE("31/1/2022")),DATEDIF(H965,I965,"d")+1,IF(AND(I965&lt;=DATEVALUE("31/1/2022"),I965&gt;=DATEVALUE("1/1/2022"),H965&lt;DATEVALUE("1/1/2022")),DATEDIF("1/1/2022",I965,"d")+1,IF(AND(H965&lt;DATEVALUE("1/1/2022"),I965&gt;DATEVALUE("31/1/2022")),DATEDIF("1/1/2022","31/1/2022","d")+1,))))))))</f>
        <v>0</v>
      </c>
      <c r="N965">
        <f t="shared" ref="N965:N1028" si="408">IF(OR(ISBLANK(H965),ISBLANK(I965)),0, IF(H965&gt;I965,"ERRORE",IF(H965&gt;DATEVALUE("28/2/2022"),0,IF(I965&lt;DATEVALUE("1/2/2022"),0,IF(AND(H965&lt;=DATEVALUE("28/2/2022"),H965&gt;=DATEVALUE("1/2/2022"),I965&gt;DATEVALUE("28/2/2022")),DATEDIF(H965,"28/2/2022","d")+1,IF(AND(H965&lt;=DATEVALUE("28/2/2022"),H965&gt;=DATEVALUE("1/2/2022"),I965&lt;=DATEVALUE("28/2/2022")),DATEDIF(H965,I965,"d")+1,IF(AND(I965&lt;=DATEVALUE("28/2/2022"),I965&gt;=DATEVALUE("1/2/2022"),H965&lt;DATEVALUE("1/2/2022")),DATEDIF("1/2/2022",I965,"d")+1,IF(AND(H965&lt;DATEVALUE("1/2/2022"),I965&gt;DATEVALUE("28/2/2022")),DATEDIF("1/2/2022","28/2/2022","d")+1,))))))))</f>
        <v>0</v>
      </c>
      <c r="O965">
        <f t="shared" ref="O965:O1028" si="409">IF(OR(ISBLANK(H965),ISBLANK(I965)),0, IF(H965&gt;I965,"ERRORE",IF(H965&gt;DATEVALUE("31/3/2022"),0,IF(I965&lt;DATEVALUE("1/3/2022"),0,IF(AND(H965&lt;=DATEVALUE("31/3/2022"),H965&gt;=DATEVALUE("1/3/2022"),I965&gt;DATEVALUE("31/3/2022")),DATEDIF(H965,"31/3/2022","d")+1,IF(AND(H965&lt;=DATEVALUE("31/3/2022"),H965&gt;=DATEVALUE("1/3/2022"),I965&lt;=DATEVALUE("31/3/2022")),DATEDIF(H965,I965,"d")+1,IF(AND(I965&lt;=DATEVALUE("31/3/2022"),I965&gt;=DATEVALUE("1/3/2022"),H965&lt;DATEVALUE("1/3/2022")),DATEDIF("1/3/2022",I965,"d")+1,IF(AND(H965&lt;DATEVALUE("1/3/2022"),I965&gt;DATEVALUE("31/3/2022")),DATEDIF("1/3/2022","31/3/2022","d")+1,))))))))</f>
        <v>0</v>
      </c>
      <c r="P965">
        <f t="shared" ref="P965:P1028" si="410">IF(OR(ISBLANK(H965),ISBLANK(I965)),0, IF(H965&gt;I965,"ERRORE",IF(H965&gt;DATEVALUE("30/4/2022"),0,IF(I965&lt;DATEVALUE("1/4/2022"),0,IF(AND(H965&lt;=DATEVALUE("30/4/2022"),H965&gt;=DATEVALUE("1/4/2022"),I965&gt;DATEVALUE("30/4/2022")),DATEDIF(H965,"30/4/2022","d")+1,IF(AND(H965&lt;=DATEVALUE("30/4/2022"),H965&gt;=DATEVALUE("1/4/2022"),I965&lt;=DATEVALUE("30/4/2022")),DATEDIF(H965,I965,"d")+1,IF(AND(I965&lt;=DATEVALUE("30/4/2022"),I965&gt;=DATEVALUE("1/4/2022"),H965&lt;DATEVALUE("1/4/2022")),DATEDIF("1/4/2022",I965,"d")+1,IF(AND(H965&lt;DATEVALUE("1/4/2022"),I965&gt;DATEVALUE("30/4/2022")),DATEDIF("1/4/2022","30/4/2022","d")+1,))))))))</f>
        <v>0</v>
      </c>
      <c r="Q965">
        <f t="shared" ref="Q965:Q1028" si="411">IF(OR(ISBLANK(H965),ISBLANK(I965)),0, IF(H965&gt;I965,"ERRORE",IF(H965&gt;DATEVALUE("31/5/2022"),0,IF(I965&lt;DATEVALUE("1/5/2022"),0,IF(AND(H965&lt;=DATEVALUE("31/5/2022"),H965&gt;=DATEVALUE("1/5/2022"),I965&gt;DATEVALUE("31/5/2022")),DATEDIF(H965,"31/5/2022","d")+1,IF(AND(H965&lt;=DATEVALUE("31/5/2022"),H965&gt;=DATEVALUE("1/5/2022"),I965&lt;=DATEVALUE("31/5/2022")),DATEDIF(H965,I965,"d")+1,IF(AND(I965&lt;=DATEVALUE("31/5/2022"),I965&gt;=DATEVALUE("1/5/2022"),H965&lt;DATEVALUE("1/5/2022")),DATEDIF("1/5/2022",I965,"d")+1,IF(AND(H965&lt;DATEVALUE("1/5/2022"),I965&gt;DATEVALUE("31/5/2022")),DATEDIF("1/5/2022","31/5/2022","d")+1,))))))))</f>
        <v>0</v>
      </c>
      <c r="R965">
        <f t="shared" ref="R965:R1028" si="412">IF(OR(ISBLANK(H965),ISBLANK(I965)),0, IF(H965&gt;I965,"ERRORE",IF(H965&gt;DATEVALUE("30/6/2022"),0,IF(I965&lt;DATEVALUE("1/6/2022"),0,IF(AND(H965&lt;=DATEVALUE("30/6/2022"),H965&gt;=DATEVALUE("1/6/2022"),I965&gt;DATEVALUE("30/6/2022")),DATEDIF(H965,"30/6/2022","d")+1,IF(AND(H965&lt;=DATEVALUE("30/6/2022"),H965&gt;=DATEVALUE("1/6/2022"),I965&lt;=DATEVALUE("30/6/2022")),DATEDIF(H965,I965,"d")+1,IF(AND(I965&lt;=DATEVALUE("30/6/2022"),I965&gt;=DATEVALUE("1/6/2022"),H965&lt;DATEVALUE("1/6/2022")),DATEDIF("1/6/2022",I965,"d")+1,IF(AND(H965&lt;DATEVALUE("1/6/2022"),I965&gt;DATEVALUE("30/6/2022")),DATEDIF("1/6/2022","30/6/2022","d")+1,))))))))</f>
        <v>0</v>
      </c>
      <c r="S965">
        <f t="shared" ref="S965:S1028" si="413">IF(OR(ISBLANK(H965),ISBLANK(I965)),0, IF(H965&gt;I965,"ERRORE",IF(H965&gt;DATEVALUE("31/7/2022"),0,IF(I965&lt;DATEVALUE("1/7/2022"),0,IF(AND(H965&lt;=DATEVALUE("31/7/2022"),H965&gt;=DATEVALUE("1/7/2022"),I965&gt;DATEVALUE("31/7/2022")),DATEDIF(H965,"31/7/2022","d")+1,IF(AND(H965&lt;=DATEVALUE("31/7/2022"),H965&gt;=DATEVALUE("1/7/2022"),I965&lt;=DATEVALUE("31/7/2022")),DATEDIF(H965,I965,"d")+1,IF(AND(I965&lt;=DATEVALUE("31/7/2022"),I965&gt;=DATEVALUE("1/7/2022"),H965&lt;DATEVALUE("1/7/2022")),DATEDIF("1/7/2022",I965,"d")+1,IF(AND(H965&lt;DATEVALUE("1/7/2022"),I965&gt;DATEVALUE("31/7/2022")),DATEDIF("1/7/2022","31/7/2022","d")+1,))))))))</f>
        <v>0</v>
      </c>
      <c r="T965">
        <f t="shared" ref="T965:T1028" si="414">IF(OR(ISBLANK(H965),ISBLANK(I965)),0,IF(H965&gt;I965,"ERRORE",IF(H965&gt;DATEVALUE("31/8/2022"),0,IF(I965&lt;DATEVALUE("1/8/2022"),0,IF(AND(H965&lt;=DATEVALUE("31/8/2022"),H965&gt;=DATEVALUE("1/8/2022"),I965&gt;DATEVALUE("31/8/2022")),DATEDIF(H965,"31/8/2022","d")+1,IF(AND(H965&lt;=DATEVALUE("31/8/2022"),H965&gt;=DATEVALUE("1/8/2022"),I965&lt;=DATEVALUE("31/8/2022")),DATEDIF(H965,I965,"d")+1,IF(AND(I965&lt;=DATEVALUE("31/8/2022"),I965&gt;=DATEVALUE("1/8/2022"),H965&lt;DATEVALUE("1/8/2022")),DATEDIF("1/8/2022",I965,"d")+1,IF(AND(H965&lt;DATEVALUE("1/8/2022"),I965&gt;DATEVALUE("31/8/2022")),DATEDIF("1/8/2022","31/8/2022","d")+1,))))))))</f>
        <v>0</v>
      </c>
      <c r="U965">
        <f t="shared" ref="U965:U1028" si="415">IF(OR(ISBLANK(H965),ISBLANK(I965)),0, IF(H965&gt;I965,"ERRORE",IF(H965&gt;DATEVALUE("30/9/2022"),0,IF(I965&lt;DATEVALUE("1/9/2022"),0,IF(AND(H965&lt;=DATEVALUE("30/9/2022"),H965&gt;=DATEVALUE("1/9/2022"),I965&gt;DATEVALUE("30/9/2022")),DATEDIF(H965,"30/9/2022","d")+1,IF(AND(H965&lt;=DATEVALUE("30/9/2022"),H965&gt;=DATEVALUE("1/9/2022"),I965&lt;=DATEVALUE("30/9/2022")),DATEDIF(H965,I965,"d")+1,IF(AND(I965&lt;=DATEVALUE("30/9/2022"),I965&gt;=DATEVALUE("1/9/2022"),H965&lt;DATEVALUE("1/9/2022")),DATEDIF("1/9/2022",I965,"d")+1,IF(AND(H965&lt;DATEVALUE("1/9/2022"),I965&gt;DATEVALUE("30/9/2022")),DATEDIF("1/9/2022","30/9/2022","d")+1,))))))))</f>
        <v>0</v>
      </c>
      <c r="V965">
        <f t="shared" ref="V965:V1028" si="416">IF(OR(ISBLANK(H965),ISBLANK(I965)),0, IF(H965&gt;I965,"ERRORE",IF(H965&gt;DATEVALUE("31/10/2022"),0,IF(I965&lt;DATEVALUE("1/10/2022"),0,IF(AND(H965&lt;=DATEVALUE("31/10/2022"),H965&gt;=DATEVALUE("1/10/2022"),I965&gt;DATEVALUE("31/10/2022")),DATEDIF(H965,"31/10/2022","d")+1,IF(AND(H965&lt;=DATEVALUE("31/10/2022"),H965&gt;=DATEVALUE("1/10/2022"),I965&lt;=DATEVALUE("31/10/2022")),DATEDIF(H965,I965,"d")+1,IF(AND(I965&lt;=DATEVALUE("31/10/2022"),I965&gt;=DATEVALUE("1/10/2022"),H965&lt;DATEVALUE("1/10/2022")),DATEDIF("1/10/2022",I965,"d")+1,IF(AND(H965&lt;DATEVALUE("1/10/2022"),I965&gt;DATEVALUE("31/10/2022")),DATEDIF("1/10/2022","31/10/2022","d")+1,))))))))</f>
        <v>0</v>
      </c>
      <c r="W965">
        <f t="shared" ref="W965:W1028" si="417">IF(OR(ISBLANK(H965),ISBLANK(I965)),0, IF(H965&gt;I965,"ERRORE",IF(H965&gt;DATEVALUE("30/11/2022"),0,IF(I965&lt;DATEVALUE("1/11/2022"),0,IF(AND(H965&lt;=DATEVALUE("30/11/2022"),H965&gt;=DATEVALUE("1/11/2022"),I965&gt;DATEVALUE("30/11/2022")),DATEDIF(H965,"30/11/2022","d")+1,IF(AND(H965&lt;=DATEVALUE("30/11/2022"),H965&gt;=DATEVALUE("1/11/2022"),I965&lt;=DATEVALUE("30/11/2022")),DATEDIF(H965,I965,"d")+1,IF(AND(I965&lt;=DATEVALUE("30/11/2022"),I965&gt;=DATEVALUE("1/11/2022"),H965&lt;DATEVALUE("1/11/2022")),DATEDIF("1/11/2022",I965,"d")+1,IF(AND(H965&lt;DATEVALUE("1/11/2022"),I965&gt;DATEVALUE("30/11/2022")),DATEDIF("1/11/2022","30/11/2022","d")+1,))))))))</f>
        <v>0</v>
      </c>
      <c r="X965">
        <f t="shared" ref="X965:X1028" si="418">IF(OR(ISBLANK(H965),ISBLANK(I965)),0, IF(H965&gt;I965,"ERRORE",IF(H965&gt;DATEVALUE("31/12/2022"),0,IF(I965&lt;DATEVALUE("1/12/2022"),0,IF(AND(H965&lt;=DATEVALUE("31/12/2022"),H965&gt;=DATEVALUE("1/12/2022"),I965&gt;DATEVALUE("31/12/2022")),DATEDIF(H965,"31/12/2022","d")+1,IF(AND(H965&lt;=DATEVALUE("31/12/2022"),H965&gt;=DATEVALUE("1/12/2022"),I965&lt;=DATEVALUE("31/12/2022")),DATEDIF(H965,I965,"d")+1,IF(AND(I965&lt;=DATEVALUE("31/12/2022"),I965&gt;=DATEVALUE("1/12/2022"),H965&lt;DATEVALUE("1/12/2022")),DATEDIF("1/12/2022",I965,"d")+1,IF(AND(H965&lt;DATEVALUE("1/12/2022"),I965&gt;DATEVALUE("31/12/2022")),DATEDIF("1/12/2022","31/12/2022","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39" t="str">
        <f t="shared" si="405"/>
        <v>ZERO</v>
      </c>
      <c r="B966" s="39"/>
      <c r="C966" s="50" t="s">
        <v>34</v>
      </c>
      <c r="D966" s="10"/>
      <c r="E966" s="51" t="s">
        <v>34</v>
      </c>
      <c r="F966" s="52" t="str">
        <f>VLOOKUP(E966,ISTRUZIONI!$A$10:$B$15,2)</f>
        <v>-</v>
      </c>
      <c r="G966" s="9"/>
      <c r="H966" s="57"/>
      <c r="I966" s="57"/>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39" t="str">
        <f t="shared" ref="A967:A1030" si="432">IF(OR(C967="U",C967="D"),A966+1,"ZERO")</f>
        <v>ZERO</v>
      </c>
      <c r="B967" s="39"/>
      <c r="C967" s="50" t="s">
        <v>34</v>
      </c>
      <c r="D967" s="10"/>
      <c r="E967" s="51" t="s">
        <v>34</v>
      </c>
      <c r="F967" s="52" t="str">
        <f>VLOOKUP(E967,ISTRUZIONI!$A$10:$B$15,2)</f>
        <v>-</v>
      </c>
      <c r="G967" s="9"/>
      <c r="H967" s="57"/>
      <c r="I967" s="57"/>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39" t="str">
        <f t="shared" si="432"/>
        <v>ZERO</v>
      </c>
      <c r="B968" s="39"/>
      <c r="C968" s="50" t="s">
        <v>34</v>
      </c>
      <c r="D968" s="10"/>
      <c r="E968" s="51" t="s">
        <v>34</v>
      </c>
      <c r="F968" s="52" t="str">
        <f>VLOOKUP(E968,ISTRUZIONI!$A$10:$B$15,2)</f>
        <v>-</v>
      </c>
      <c r="G968" s="9"/>
      <c r="H968" s="57"/>
      <c r="I968" s="57"/>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39" t="str">
        <f t="shared" si="432"/>
        <v>ZERO</v>
      </c>
      <c r="B969" s="39"/>
      <c r="C969" s="50" t="s">
        <v>34</v>
      </c>
      <c r="D969" s="10"/>
      <c r="E969" s="51" t="s">
        <v>34</v>
      </c>
      <c r="F969" s="52" t="str">
        <f>VLOOKUP(E969,ISTRUZIONI!$A$10:$B$15,2)</f>
        <v>-</v>
      </c>
      <c r="G969" s="9"/>
      <c r="H969" s="57"/>
      <c r="I969" s="57"/>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39" t="str">
        <f t="shared" si="432"/>
        <v>ZERO</v>
      </c>
      <c r="B970" s="39"/>
      <c r="C970" s="50" t="s">
        <v>34</v>
      </c>
      <c r="D970" s="10"/>
      <c r="E970" s="51" t="s">
        <v>34</v>
      </c>
      <c r="F970" s="52" t="str">
        <f>VLOOKUP(E970,ISTRUZIONI!$A$10:$B$15,2)</f>
        <v>-</v>
      </c>
      <c r="G970" s="9"/>
      <c r="H970" s="57"/>
      <c r="I970" s="57"/>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39" t="str">
        <f t="shared" si="432"/>
        <v>ZERO</v>
      </c>
      <c r="B971" s="39"/>
      <c r="C971" s="50" t="s">
        <v>34</v>
      </c>
      <c r="D971" s="10"/>
      <c r="E971" s="51" t="s">
        <v>34</v>
      </c>
      <c r="F971" s="52" t="str">
        <f>VLOOKUP(E971,ISTRUZIONI!$A$10:$B$15,2)</f>
        <v>-</v>
      </c>
      <c r="G971" s="9"/>
      <c r="H971" s="57"/>
      <c r="I971" s="57"/>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39" t="str">
        <f t="shared" si="432"/>
        <v>ZERO</v>
      </c>
      <c r="B972" s="39"/>
      <c r="C972" s="50" t="s">
        <v>34</v>
      </c>
      <c r="D972" s="10"/>
      <c r="E972" s="51" t="s">
        <v>34</v>
      </c>
      <c r="F972" s="52" t="str">
        <f>VLOOKUP(E972,ISTRUZIONI!$A$10:$B$15,2)</f>
        <v>-</v>
      </c>
      <c r="G972" s="9"/>
      <c r="H972" s="57"/>
      <c r="I972" s="57"/>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39" t="str">
        <f t="shared" si="432"/>
        <v>ZERO</v>
      </c>
      <c r="B973" s="39"/>
      <c r="C973" s="50" t="s">
        <v>34</v>
      </c>
      <c r="D973" s="10"/>
      <c r="E973" s="51" t="s">
        <v>34</v>
      </c>
      <c r="F973" s="52" t="str">
        <f>VLOOKUP(E973,ISTRUZIONI!$A$10:$B$15,2)</f>
        <v>-</v>
      </c>
      <c r="G973" s="9"/>
      <c r="H973" s="57"/>
      <c r="I973" s="57"/>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39" t="str">
        <f t="shared" si="432"/>
        <v>ZERO</v>
      </c>
      <c r="B974" s="39"/>
      <c r="C974" s="50" t="s">
        <v>34</v>
      </c>
      <c r="D974" s="10"/>
      <c r="E974" s="51" t="s">
        <v>34</v>
      </c>
      <c r="F974" s="52" t="str">
        <f>VLOOKUP(E974,ISTRUZIONI!$A$10:$B$15,2)</f>
        <v>-</v>
      </c>
      <c r="G974" s="9"/>
      <c r="H974" s="57"/>
      <c r="I974" s="57"/>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39" t="str">
        <f t="shared" si="432"/>
        <v>ZERO</v>
      </c>
      <c r="B975" s="39"/>
      <c r="C975" s="50" t="s">
        <v>34</v>
      </c>
      <c r="D975" s="10"/>
      <c r="E975" s="51" t="s">
        <v>34</v>
      </c>
      <c r="F975" s="52" t="str">
        <f>VLOOKUP(E975,ISTRUZIONI!$A$10:$B$15,2)</f>
        <v>-</v>
      </c>
      <c r="G975" s="9"/>
      <c r="H975" s="57"/>
      <c r="I975" s="57"/>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39" t="str">
        <f t="shared" si="432"/>
        <v>ZERO</v>
      </c>
      <c r="B976" s="39"/>
      <c r="C976" s="50" t="s">
        <v>34</v>
      </c>
      <c r="D976" s="10"/>
      <c r="E976" s="51" t="s">
        <v>34</v>
      </c>
      <c r="F976" s="52" t="str">
        <f>VLOOKUP(E976,ISTRUZIONI!$A$10:$B$15,2)</f>
        <v>-</v>
      </c>
      <c r="G976" s="9"/>
      <c r="H976" s="57"/>
      <c r="I976" s="57"/>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39" t="str">
        <f t="shared" si="432"/>
        <v>ZERO</v>
      </c>
      <c r="B977" s="39"/>
      <c r="C977" s="50" t="s">
        <v>34</v>
      </c>
      <c r="D977" s="10"/>
      <c r="E977" s="51" t="s">
        <v>34</v>
      </c>
      <c r="F977" s="52" t="str">
        <f>VLOOKUP(E977,ISTRUZIONI!$A$10:$B$15,2)</f>
        <v>-</v>
      </c>
      <c r="G977" s="9"/>
      <c r="H977" s="57"/>
      <c r="I977" s="57"/>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39" t="str">
        <f t="shared" si="432"/>
        <v>ZERO</v>
      </c>
      <c r="B978" s="39"/>
      <c r="C978" s="50" t="s">
        <v>34</v>
      </c>
      <c r="D978" s="10"/>
      <c r="E978" s="51" t="s">
        <v>34</v>
      </c>
      <c r="F978" s="52" t="str">
        <f>VLOOKUP(E978,ISTRUZIONI!$A$10:$B$15,2)</f>
        <v>-</v>
      </c>
      <c r="G978" s="9"/>
      <c r="H978" s="57"/>
      <c r="I978" s="57"/>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39" t="str">
        <f t="shared" si="432"/>
        <v>ZERO</v>
      </c>
      <c r="B979" s="39"/>
      <c r="C979" s="50" t="s">
        <v>34</v>
      </c>
      <c r="D979" s="10"/>
      <c r="E979" s="51" t="s">
        <v>34</v>
      </c>
      <c r="F979" s="52" t="str">
        <f>VLOOKUP(E979,ISTRUZIONI!$A$10:$B$15,2)</f>
        <v>-</v>
      </c>
      <c r="G979" s="9"/>
      <c r="H979" s="57"/>
      <c r="I979" s="57"/>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39" t="str">
        <f t="shared" si="432"/>
        <v>ZERO</v>
      </c>
      <c r="B980" s="39"/>
      <c r="C980" s="50" t="s">
        <v>34</v>
      </c>
      <c r="D980" s="10"/>
      <c r="E980" s="51" t="s">
        <v>34</v>
      </c>
      <c r="F980" s="52" t="str">
        <f>VLOOKUP(E980,ISTRUZIONI!$A$10:$B$15,2)</f>
        <v>-</v>
      </c>
      <c r="G980" s="9"/>
      <c r="H980" s="57"/>
      <c r="I980" s="57"/>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39" t="str">
        <f t="shared" si="432"/>
        <v>ZERO</v>
      </c>
      <c r="B981" s="39"/>
      <c r="C981" s="50" t="s">
        <v>34</v>
      </c>
      <c r="D981" s="10"/>
      <c r="E981" s="51" t="s">
        <v>34</v>
      </c>
      <c r="F981" s="52" t="str">
        <f>VLOOKUP(E981,ISTRUZIONI!$A$10:$B$15,2)</f>
        <v>-</v>
      </c>
      <c r="G981" s="9"/>
      <c r="H981" s="57"/>
      <c r="I981" s="57"/>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39" t="str">
        <f t="shared" si="432"/>
        <v>ZERO</v>
      </c>
      <c r="B982" s="39"/>
      <c r="C982" s="50" t="s">
        <v>34</v>
      </c>
      <c r="D982" s="10"/>
      <c r="E982" s="51" t="s">
        <v>34</v>
      </c>
      <c r="F982" s="52" t="str">
        <f>VLOOKUP(E982,ISTRUZIONI!$A$10:$B$15,2)</f>
        <v>-</v>
      </c>
      <c r="G982" s="9"/>
      <c r="H982" s="57"/>
      <c r="I982" s="57"/>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39" t="str">
        <f t="shared" si="432"/>
        <v>ZERO</v>
      </c>
      <c r="B983" s="39"/>
      <c r="C983" s="50" t="s">
        <v>34</v>
      </c>
      <c r="D983" s="10"/>
      <c r="E983" s="51" t="s">
        <v>34</v>
      </c>
      <c r="F983" s="52" t="str">
        <f>VLOOKUP(E983,ISTRUZIONI!$A$10:$B$15,2)</f>
        <v>-</v>
      </c>
      <c r="G983" s="9"/>
      <c r="H983" s="57"/>
      <c r="I983" s="57"/>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39" t="str">
        <f t="shared" si="432"/>
        <v>ZERO</v>
      </c>
      <c r="B984" s="39"/>
      <c r="C984" s="50" t="s">
        <v>34</v>
      </c>
      <c r="D984" s="10"/>
      <c r="E984" s="51" t="s">
        <v>34</v>
      </c>
      <c r="F984" s="52" t="str">
        <f>VLOOKUP(E984,ISTRUZIONI!$A$10:$B$15,2)</f>
        <v>-</v>
      </c>
      <c r="G984" s="9"/>
      <c r="H984" s="57"/>
      <c r="I984" s="57"/>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39" t="str">
        <f t="shared" si="432"/>
        <v>ZERO</v>
      </c>
      <c r="B985" s="39"/>
      <c r="C985" s="50" t="s">
        <v>34</v>
      </c>
      <c r="D985" s="10"/>
      <c r="E985" s="51" t="s">
        <v>34</v>
      </c>
      <c r="F985" s="52" t="str">
        <f>VLOOKUP(E985,ISTRUZIONI!$A$10:$B$15,2)</f>
        <v>-</v>
      </c>
      <c r="G985" s="9"/>
      <c r="H985" s="57"/>
      <c r="I985" s="57"/>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39" t="str">
        <f t="shared" si="432"/>
        <v>ZERO</v>
      </c>
      <c r="B986" s="39"/>
      <c r="C986" s="50" t="s">
        <v>34</v>
      </c>
      <c r="D986" s="10"/>
      <c r="E986" s="51" t="s">
        <v>34</v>
      </c>
      <c r="F986" s="52" t="str">
        <f>VLOOKUP(E986,ISTRUZIONI!$A$10:$B$15,2)</f>
        <v>-</v>
      </c>
      <c r="G986" s="9"/>
      <c r="H986" s="57"/>
      <c r="I986" s="57"/>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39" t="str">
        <f t="shared" si="432"/>
        <v>ZERO</v>
      </c>
      <c r="B987" s="39"/>
      <c r="C987" s="50" t="s">
        <v>34</v>
      </c>
      <c r="D987" s="10"/>
      <c r="E987" s="51" t="s">
        <v>34</v>
      </c>
      <c r="F987" s="52" t="str">
        <f>VLOOKUP(E987,ISTRUZIONI!$A$10:$B$15,2)</f>
        <v>-</v>
      </c>
      <c r="G987" s="9"/>
      <c r="H987" s="57"/>
      <c r="I987" s="57"/>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39" t="str">
        <f t="shared" si="432"/>
        <v>ZERO</v>
      </c>
      <c r="B988" s="39"/>
      <c r="C988" s="50" t="s">
        <v>34</v>
      </c>
      <c r="D988" s="10"/>
      <c r="E988" s="51" t="s">
        <v>34</v>
      </c>
      <c r="F988" s="52" t="str">
        <f>VLOOKUP(E988,ISTRUZIONI!$A$10:$B$15,2)</f>
        <v>-</v>
      </c>
      <c r="G988" s="9"/>
      <c r="H988" s="57"/>
      <c r="I988" s="57"/>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39" t="str">
        <f t="shared" si="432"/>
        <v>ZERO</v>
      </c>
      <c r="B989" s="39"/>
      <c r="C989" s="50" t="s">
        <v>34</v>
      </c>
      <c r="D989" s="10"/>
      <c r="E989" s="51" t="s">
        <v>34</v>
      </c>
      <c r="F989" s="52" t="str">
        <f>VLOOKUP(E989,ISTRUZIONI!$A$10:$B$15,2)</f>
        <v>-</v>
      </c>
      <c r="G989" s="9"/>
      <c r="H989" s="57"/>
      <c r="I989" s="57"/>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39" t="str">
        <f t="shared" si="432"/>
        <v>ZERO</v>
      </c>
      <c r="B990" s="39"/>
      <c r="C990" s="50" t="s">
        <v>34</v>
      </c>
      <c r="D990" s="10"/>
      <c r="E990" s="51" t="s">
        <v>34</v>
      </c>
      <c r="F990" s="52" t="str">
        <f>VLOOKUP(E990,ISTRUZIONI!$A$10:$B$15,2)</f>
        <v>-</v>
      </c>
      <c r="G990" s="9"/>
      <c r="H990" s="57"/>
      <c r="I990" s="57"/>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39" t="str">
        <f t="shared" si="432"/>
        <v>ZERO</v>
      </c>
      <c r="B991" s="39"/>
      <c r="C991" s="50" t="s">
        <v>34</v>
      </c>
      <c r="D991" s="10"/>
      <c r="E991" s="51" t="s">
        <v>34</v>
      </c>
      <c r="F991" s="52" t="str">
        <f>VLOOKUP(E991,ISTRUZIONI!$A$10:$B$15,2)</f>
        <v>-</v>
      </c>
      <c r="G991" s="9"/>
      <c r="H991" s="57"/>
      <c r="I991" s="57"/>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39" t="str">
        <f t="shared" si="432"/>
        <v>ZERO</v>
      </c>
      <c r="B992" s="39"/>
      <c r="C992" s="50" t="s">
        <v>34</v>
      </c>
      <c r="D992" s="10"/>
      <c r="E992" s="51" t="s">
        <v>34</v>
      </c>
      <c r="F992" s="52" t="str">
        <f>VLOOKUP(E992,ISTRUZIONI!$A$10:$B$15,2)</f>
        <v>-</v>
      </c>
      <c r="G992" s="9"/>
      <c r="H992" s="57"/>
      <c r="I992" s="57"/>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39" t="str">
        <f t="shared" si="432"/>
        <v>ZERO</v>
      </c>
      <c r="B993" s="39"/>
      <c r="C993" s="50" t="s">
        <v>34</v>
      </c>
      <c r="D993" s="10"/>
      <c r="E993" s="51" t="s">
        <v>34</v>
      </c>
      <c r="F993" s="52" t="str">
        <f>VLOOKUP(E993,ISTRUZIONI!$A$10:$B$15,2)</f>
        <v>-</v>
      </c>
      <c r="G993" s="9"/>
      <c r="H993" s="57"/>
      <c r="I993" s="57"/>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39" t="str">
        <f t="shared" si="432"/>
        <v>ZERO</v>
      </c>
      <c r="B994" s="39"/>
      <c r="C994" s="50" t="s">
        <v>34</v>
      </c>
      <c r="D994" s="10"/>
      <c r="E994" s="51" t="s">
        <v>34</v>
      </c>
      <c r="F994" s="52" t="str">
        <f>VLOOKUP(E994,ISTRUZIONI!$A$10:$B$15,2)</f>
        <v>-</v>
      </c>
      <c r="G994" s="9"/>
      <c r="H994" s="57"/>
      <c r="I994" s="57"/>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39" t="str">
        <f t="shared" si="432"/>
        <v>ZERO</v>
      </c>
      <c r="B995" s="39"/>
      <c r="C995" s="50" t="s">
        <v>34</v>
      </c>
      <c r="D995" s="10"/>
      <c r="E995" s="51" t="s">
        <v>34</v>
      </c>
      <c r="F995" s="52" t="str">
        <f>VLOOKUP(E995,ISTRUZIONI!$A$10:$B$15,2)</f>
        <v>-</v>
      </c>
      <c r="G995" s="9"/>
      <c r="H995" s="57"/>
      <c r="I995" s="57"/>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39" t="str">
        <f t="shared" si="432"/>
        <v>ZERO</v>
      </c>
      <c r="B996" s="39"/>
      <c r="C996" s="50" t="s">
        <v>34</v>
      </c>
      <c r="D996" s="10"/>
      <c r="E996" s="51" t="s">
        <v>34</v>
      </c>
      <c r="F996" s="52" t="str">
        <f>VLOOKUP(E996,ISTRUZIONI!$A$10:$B$15,2)</f>
        <v>-</v>
      </c>
      <c r="G996" s="9"/>
      <c r="H996" s="57"/>
      <c r="I996" s="57"/>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39" t="str">
        <f t="shared" si="432"/>
        <v>ZERO</v>
      </c>
      <c r="B997" s="39"/>
      <c r="C997" s="50" t="s">
        <v>34</v>
      </c>
      <c r="D997" s="10"/>
      <c r="E997" s="51" t="s">
        <v>34</v>
      </c>
      <c r="F997" s="52" t="str">
        <f>VLOOKUP(E997,ISTRUZIONI!$A$10:$B$15,2)</f>
        <v>-</v>
      </c>
      <c r="G997" s="9"/>
      <c r="H997" s="57"/>
      <c r="I997" s="57"/>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39" t="str">
        <f t="shared" si="432"/>
        <v>ZERO</v>
      </c>
      <c r="B998" s="39"/>
      <c r="C998" s="50" t="s">
        <v>34</v>
      </c>
      <c r="D998" s="10"/>
      <c r="E998" s="51" t="s">
        <v>34</v>
      </c>
      <c r="F998" s="52" t="str">
        <f>VLOOKUP(E998,ISTRUZIONI!$A$10:$B$15,2)</f>
        <v>-</v>
      </c>
      <c r="G998" s="9"/>
      <c r="H998" s="57"/>
      <c r="I998" s="57"/>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39" t="str">
        <f t="shared" si="432"/>
        <v>ZERO</v>
      </c>
      <c r="B999" s="39"/>
      <c r="C999" s="50" t="s">
        <v>34</v>
      </c>
      <c r="D999" s="10"/>
      <c r="E999" s="51" t="s">
        <v>34</v>
      </c>
      <c r="F999" s="52" t="str">
        <f>VLOOKUP(E999,ISTRUZIONI!$A$10:$B$15,2)</f>
        <v>-</v>
      </c>
      <c r="G999" s="9"/>
      <c r="H999" s="57"/>
      <c r="I999" s="57"/>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39" t="str">
        <f t="shared" si="432"/>
        <v>ZERO</v>
      </c>
      <c r="B1000" s="39"/>
      <c r="C1000" s="50" t="s">
        <v>34</v>
      </c>
      <c r="D1000" s="10"/>
      <c r="E1000" s="51" t="s">
        <v>34</v>
      </c>
      <c r="F1000" s="52" t="str">
        <f>VLOOKUP(E1000,ISTRUZIONI!$A$10:$B$15,2)</f>
        <v>-</v>
      </c>
      <c r="G1000" s="9"/>
      <c r="H1000" s="57"/>
      <c r="I1000" s="57"/>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39" t="str">
        <f t="shared" si="432"/>
        <v>ZERO</v>
      </c>
      <c r="B1001" s="39"/>
      <c r="C1001" s="50" t="s">
        <v>34</v>
      </c>
      <c r="D1001" s="10"/>
      <c r="E1001" s="51" t="s">
        <v>34</v>
      </c>
      <c r="F1001" s="52" t="str">
        <f>VLOOKUP(E1001,ISTRUZIONI!$A$10:$B$15,2)</f>
        <v>-</v>
      </c>
      <c r="G1001" s="9"/>
      <c r="H1001" s="57"/>
      <c r="I1001" s="57"/>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39" t="str">
        <f t="shared" si="432"/>
        <v>ZERO</v>
      </c>
      <c r="B1002" s="39"/>
      <c r="C1002" s="50" t="s">
        <v>34</v>
      </c>
      <c r="D1002" s="10"/>
      <c r="E1002" s="51" t="s">
        <v>34</v>
      </c>
      <c r="F1002" s="52" t="str">
        <f>VLOOKUP(E1002,ISTRUZIONI!$A$10:$B$15,2)</f>
        <v>-</v>
      </c>
      <c r="G1002" s="9"/>
      <c r="H1002" s="57"/>
      <c r="I1002" s="57"/>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39" t="str">
        <f t="shared" si="432"/>
        <v>ZERO</v>
      </c>
      <c r="B1003" s="39"/>
      <c r="C1003" s="50" t="s">
        <v>34</v>
      </c>
      <c r="D1003" s="10"/>
      <c r="E1003" s="51" t="s">
        <v>34</v>
      </c>
      <c r="F1003" s="52" t="str">
        <f>VLOOKUP(E1003,ISTRUZIONI!$A$10:$B$15,2)</f>
        <v>-</v>
      </c>
      <c r="G1003" s="9"/>
      <c r="H1003" s="57"/>
      <c r="I1003" s="57"/>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39" t="str">
        <f t="shared" si="432"/>
        <v>ZERO</v>
      </c>
      <c r="B1004" s="39"/>
      <c r="C1004" s="50" t="s">
        <v>34</v>
      </c>
      <c r="D1004" s="10"/>
      <c r="E1004" s="51" t="s">
        <v>34</v>
      </c>
      <c r="F1004" s="52" t="str">
        <f>VLOOKUP(E1004,ISTRUZIONI!$A$10:$B$15,2)</f>
        <v>-</v>
      </c>
      <c r="G1004" s="9"/>
      <c r="H1004" s="57"/>
      <c r="I1004" s="57"/>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39" t="str">
        <f t="shared" si="432"/>
        <v>ZERO</v>
      </c>
      <c r="B1005" s="39"/>
      <c r="C1005" s="50" t="s">
        <v>34</v>
      </c>
      <c r="D1005" s="10"/>
      <c r="E1005" s="51" t="s">
        <v>34</v>
      </c>
      <c r="F1005" s="52" t="str">
        <f>VLOOKUP(E1005,ISTRUZIONI!$A$10:$B$15,2)</f>
        <v>-</v>
      </c>
      <c r="G1005" s="9"/>
      <c r="H1005" s="57"/>
      <c r="I1005" s="57"/>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39" t="str">
        <f t="shared" si="432"/>
        <v>ZERO</v>
      </c>
      <c r="B1006" s="39"/>
      <c r="C1006" s="50" t="s">
        <v>34</v>
      </c>
      <c r="D1006" s="10"/>
      <c r="E1006" s="51" t="s">
        <v>34</v>
      </c>
      <c r="F1006" s="52" t="str">
        <f>VLOOKUP(E1006,ISTRUZIONI!$A$10:$B$15,2)</f>
        <v>-</v>
      </c>
      <c r="G1006" s="9"/>
      <c r="H1006" s="57"/>
      <c r="I1006" s="57"/>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39" t="str">
        <f t="shared" si="432"/>
        <v>ZERO</v>
      </c>
      <c r="B1007" s="39"/>
      <c r="C1007" s="50" t="s">
        <v>34</v>
      </c>
      <c r="D1007" s="10"/>
      <c r="E1007" s="51" t="s">
        <v>34</v>
      </c>
      <c r="F1007" s="52" t="str">
        <f>VLOOKUP(E1007,ISTRUZIONI!$A$10:$B$15,2)</f>
        <v>-</v>
      </c>
      <c r="G1007" s="9"/>
      <c r="H1007" s="57"/>
      <c r="I1007" s="57"/>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39" t="str">
        <f t="shared" si="432"/>
        <v>ZERO</v>
      </c>
      <c r="B1008" s="39"/>
      <c r="C1008" s="50" t="s">
        <v>34</v>
      </c>
      <c r="D1008" s="10"/>
      <c r="E1008" s="51" t="s">
        <v>34</v>
      </c>
      <c r="F1008" s="52" t="str">
        <f>VLOOKUP(E1008,ISTRUZIONI!$A$10:$B$15,2)</f>
        <v>-</v>
      </c>
      <c r="G1008" s="9"/>
      <c r="H1008" s="57"/>
      <c r="I1008" s="57"/>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39" t="str">
        <f t="shared" si="432"/>
        <v>ZERO</v>
      </c>
      <c r="B1009" s="39"/>
      <c r="C1009" s="50" t="s">
        <v>34</v>
      </c>
      <c r="D1009" s="10"/>
      <c r="E1009" s="51" t="s">
        <v>34</v>
      </c>
      <c r="F1009" s="52" t="str">
        <f>VLOOKUP(E1009,ISTRUZIONI!$A$10:$B$15,2)</f>
        <v>-</v>
      </c>
      <c r="G1009" s="9"/>
      <c r="H1009" s="57"/>
      <c r="I1009" s="57"/>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39" t="str">
        <f t="shared" si="432"/>
        <v>ZERO</v>
      </c>
      <c r="B1010" s="39"/>
      <c r="C1010" s="50" t="s">
        <v>34</v>
      </c>
      <c r="D1010" s="10"/>
      <c r="E1010" s="51" t="s">
        <v>34</v>
      </c>
      <c r="F1010" s="52" t="str">
        <f>VLOOKUP(E1010,ISTRUZIONI!$A$10:$B$15,2)</f>
        <v>-</v>
      </c>
      <c r="G1010" s="9"/>
      <c r="H1010" s="57"/>
      <c r="I1010" s="57"/>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39" t="str">
        <f t="shared" si="432"/>
        <v>ZERO</v>
      </c>
      <c r="B1011" s="39"/>
      <c r="C1011" s="50" t="s">
        <v>34</v>
      </c>
      <c r="D1011" s="10"/>
      <c r="E1011" s="51" t="s">
        <v>34</v>
      </c>
      <c r="F1011" s="52" t="str">
        <f>VLOOKUP(E1011,ISTRUZIONI!$A$10:$B$15,2)</f>
        <v>-</v>
      </c>
      <c r="G1011" s="9"/>
      <c r="H1011" s="57"/>
      <c r="I1011" s="57"/>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39" t="str">
        <f t="shared" si="432"/>
        <v>ZERO</v>
      </c>
      <c r="B1012" s="39"/>
      <c r="C1012" s="50" t="s">
        <v>34</v>
      </c>
      <c r="D1012" s="10"/>
      <c r="E1012" s="51" t="s">
        <v>34</v>
      </c>
      <c r="F1012" s="52" t="str">
        <f>VLOOKUP(E1012,ISTRUZIONI!$A$10:$B$15,2)</f>
        <v>-</v>
      </c>
      <c r="G1012" s="9"/>
      <c r="H1012" s="57"/>
      <c r="I1012" s="57"/>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39" t="str">
        <f t="shared" si="432"/>
        <v>ZERO</v>
      </c>
      <c r="B1013" s="39"/>
      <c r="C1013" s="50" t="s">
        <v>34</v>
      </c>
      <c r="D1013" s="10"/>
      <c r="E1013" s="51" t="s">
        <v>34</v>
      </c>
      <c r="F1013" s="52" t="str">
        <f>VLOOKUP(E1013,ISTRUZIONI!$A$10:$B$15,2)</f>
        <v>-</v>
      </c>
      <c r="G1013" s="9"/>
      <c r="H1013" s="57"/>
      <c r="I1013" s="57"/>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39" t="str">
        <f t="shared" si="432"/>
        <v>ZERO</v>
      </c>
      <c r="B1014" s="39"/>
      <c r="C1014" s="50" t="s">
        <v>34</v>
      </c>
      <c r="D1014" s="10"/>
      <c r="E1014" s="51" t="s">
        <v>34</v>
      </c>
      <c r="F1014" s="52" t="str">
        <f>VLOOKUP(E1014,ISTRUZIONI!$A$10:$B$15,2)</f>
        <v>-</v>
      </c>
      <c r="G1014" s="9"/>
      <c r="H1014" s="57"/>
      <c r="I1014" s="57"/>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39" t="str">
        <f t="shared" si="432"/>
        <v>ZERO</v>
      </c>
      <c r="B1015" s="39"/>
      <c r="C1015" s="50" t="s">
        <v>34</v>
      </c>
      <c r="D1015" s="10"/>
      <c r="E1015" s="51" t="s">
        <v>34</v>
      </c>
      <c r="F1015" s="52" t="str">
        <f>VLOOKUP(E1015,ISTRUZIONI!$A$10:$B$15,2)</f>
        <v>-</v>
      </c>
      <c r="G1015" s="9"/>
      <c r="H1015" s="57"/>
      <c r="I1015" s="57"/>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39" t="str">
        <f t="shared" si="432"/>
        <v>ZERO</v>
      </c>
      <c r="B1016" s="39"/>
      <c r="C1016" s="50" t="s">
        <v>34</v>
      </c>
      <c r="D1016" s="10"/>
      <c r="E1016" s="51" t="s">
        <v>34</v>
      </c>
      <c r="F1016" s="52" t="str">
        <f>VLOOKUP(E1016,ISTRUZIONI!$A$10:$B$15,2)</f>
        <v>-</v>
      </c>
      <c r="G1016" s="9"/>
      <c r="H1016" s="57"/>
      <c r="I1016" s="57"/>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39" t="str">
        <f t="shared" si="432"/>
        <v>ZERO</v>
      </c>
      <c r="B1017" s="39"/>
      <c r="C1017" s="50" t="s">
        <v>34</v>
      </c>
      <c r="D1017" s="10"/>
      <c r="E1017" s="51" t="s">
        <v>34</v>
      </c>
      <c r="F1017" s="52" t="str">
        <f>VLOOKUP(E1017,ISTRUZIONI!$A$10:$B$15,2)</f>
        <v>-</v>
      </c>
      <c r="G1017" s="9"/>
      <c r="H1017" s="57"/>
      <c r="I1017" s="57"/>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39" t="str">
        <f t="shared" si="432"/>
        <v>ZERO</v>
      </c>
      <c r="B1018" s="39"/>
      <c r="C1018" s="50" t="s">
        <v>34</v>
      </c>
      <c r="D1018" s="10"/>
      <c r="E1018" s="51" t="s">
        <v>34</v>
      </c>
      <c r="F1018" s="52" t="str">
        <f>VLOOKUP(E1018,ISTRUZIONI!$A$10:$B$15,2)</f>
        <v>-</v>
      </c>
      <c r="G1018" s="9"/>
      <c r="H1018" s="57"/>
      <c r="I1018" s="57"/>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39" t="str">
        <f t="shared" si="432"/>
        <v>ZERO</v>
      </c>
      <c r="B1019" s="39"/>
      <c r="C1019" s="50" t="s">
        <v>34</v>
      </c>
      <c r="D1019" s="10"/>
      <c r="E1019" s="51" t="s">
        <v>34</v>
      </c>
      <c r="F1019" s="52" t="str">
        <f>VLOOKUP(E1019,ISTRUZIONI!$A$10:$B$15,2)</f>
        <v>-</v>
      </c>
      <c r="G1019" s="9"/>
      <c r="H1019" s="57"/>
      <c r="I1019" s="57"/>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39" t="str">
        <f t="shared" si="432"/>
        <v>ZERO</v>
      </c>
      <c r="B1020" s="39"/>
      <c r="C1020" s="50" t="s">
        <v>34</v>
      </c>
      <c r="D1020" s="10"/>
      <c r="E1020" s="51" t="s">
        <v>34</v>
      </c>
      <c r="F1020" s="52" t="str">
        <f>VLOOKUP(E1020,ISTRUZIONI!$A$10:$B$15,2)</f>
        <v>-</v>
      </c>
      <c r="G1020" s="9"/>
      <c r="H1020" s="57"/>
      <c r="I1020" s="57"/>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39" t="str">
        <f t="shared" si="432"/>
        <v>ZERO</v>
      </c>
      <c r="B1021" s="39"/>
      <c r="C1021" s="50" t="s">
        <v>34</v>
      </c>
      <c r="D1021" s="10"/>
      <c r="E1021" s="51" t="s">
        <v>34</v>
      </c>
      <c r="F1021" s="52" t="str">
        <f>VLOOKUP(E1021,ISTRUZIONI!$A$10:$B$15,2)</f>
        <v>-</v>
      </c>
      <c r="G1021" s="9"/>
      <c r="H1021" s="57"/>
      <c r="I1021" s="57"/>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39" t="str">
        <f t="shared" si="432"/>
        <v>ZERO</v>
      </c>
      <c r="B1022" s="39"/>
      <c r="C1022" s="50" t="s">
        <v>34</v>
      </c>
      <c r="D1022" s="10"/>
      <c r="E1022" s="51" t="s">
        <v>34</v>
      </c>
      <c r="F1022" s="52" t="str">
        <f>VLOOKUP(E1022,ISTRUZIONI!$A$10:$B$15,2)</f>
        <v>-</v>
      </c>
      <c r="G1022" s="9"/>
      <c r="H1022" s="57"/>
      <c r="I1022" s="57"/>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39" t="str">
        <f t="shared" si="432"/>
        <v>ZERO</v>
      </c>
      <c r="B1023" s="39"/>
      <c r="C1023" s="50" t="s">
        <v>34</v>
      </c>
      <c r="D1023" s="10"/>
      <c r="E1023" s="51" t="s">
        <v>34</v>
      </c>
      <c r="F1023" s="52" t="str">
        <f>VLOOKUP(E1023,ISTRUZIONI!$A$10:$B$15,2)</f>
        <v>-</v>
      </c>
      <c r="G1023" s="9"/>
      <c r="H1023" s="57"/>
      <c r="I1023" s="57"/>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39" t="str">
        <f t="shared" si="432"/>
        <v>ZERO</v>
      </c>
      <c r="B1024" s="39"/>
      <c r="C1024" s="50" t="s">
        <v>34</v>
      </c>
      <c r="D1024" s="10"/>
      <c r="E1024" s="51" t="s">
        <v>34</v>
      </c>
      <c r="F1024" s="52" t="str">
        <f>VLOOKUP(E1024,ISTRUZIONI!$A$10:$B$15,2)</f>
        <v>-</v>
      </c>
      <c r="G1024" s="9"/>
      <c r="H1024" s="57"/>
      <c r="I1024" s="57"/>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39" t="str">
        <f t="shared" si="432"/>
        <v>ZERO</v>
      </c>
      <c r="B1025" s="39"/>
      <c r="C1025" s="50" t="s">
        <v>34</v>
      </c>
      <c r="D1025" s="10"/>
      <c r="E1025" s="51" t="s">
        <v>34</v>
      </c>
      <c r="F1025" s="52" t="str">
        <f>VLOOKUP(E1025,ISTRUZIONI!$A$10:$B$15,2)</f>
        <v>-</v>
      </c>
      <c r="G1025" s="9"/>
      <c r="H1025" s="57"/>
      <c r="I1025" s="57"/>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39" t="str">
        <f t="shared" si="432"/>
        <v>ZERO</v>
      </c>
      <c r="B1026" s="39"/>
      <c r="C1026" s="50" t="s">
        <v>34</v>
      </c>
      <c r="D1026" s="10"/>
      <c r="E1026" s="51" t="s">
        <v>34</v>
      </c>
      <c r="F1026" s="52" t="str">
        <f>VLOOKUP(E1026,ISTRUZIONI!$A$10:$B$15,2)</f>
        <v>-</v>
      </c>
      <c r="G1026" s="9"/>
      <c r="H1026" s="57"/>
      <c r="I1026" s="57"/>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39" t="str">
        <f t="shared" si="432"/>
        <v>ZERO</v>
      </c>
      <c r="B1027" s="39"/>
      <c r="C1027" s="50" t="s">
        <v>34</v>
      </c>
      <c r="D1027" s="10"/>
      <c r="E1027" s="51" t="s">
        <v>34</v>
      </c>
      <c r="F1027" s="52" t="str">
        <f>VLOOKUP(E1027,ISTRUZIONI!$A$10:$B$15,2)</f>
        <v>-</v>
      </c>
      <c r="G1027" s="9"/>
      <c r="H1027" s="57"/>
      <c r="I1027" s="57"/>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39" t="str">
        <f t="shared" si="432"/>
        <v>ZERO</v>
      </c>
      <c r="B1028" s="39"/>
      <c r="C1028" s="50" t="s">
        <v>34</v>
      </c>
      <c r="D1028" s="10"/>
      <c r="E1028" s="51" t="s">
        <v>34</v>
      </c>
      <c r="F1028" s="52" t="str">
        <f>VLOOKUP(E1028,ISTRUZIONI!$A$10:$B$15,2)</f>
        <v>-</v>
      </c>
      <c r="G1028" s="9"/>
      <c r="H1028" s="57"/>
      <c r="I1028" s="57"/>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39" t="str">
        <f t="shared" si="432"/>
        <v>ZERO</v>
      </c>
      <c r="B1029" s="39"/>
      <c r="C1029" s="50" t="s">
        <v>34</v>
      </c>
      <c r="D1029" s="10"/>
      <c r="E1029" s="51" t="s">
        <v>34</v>
      </c>
      <c r="F1029" s="52" t="str">
        <f>VLOOKUP(E1029,ISTRUZIONI!$A$10:$B$15,2)</f>
        <v>-</v>
      </c>
      <c r="G1029" s="9"/>
      <c r="H1029" s="57"/>
      <c r="I1029" s="57"/>
      <c r="J1029" s="28">
        <f t="shared" ref="J1029:J1092" si="433">(IF(OR(ISBLANK(H1029),ISBLANK(I1029)),0,IF(H1029&gt;I1029,"ERRORE",IF(AND(H1029&lt;=DATEVALUE("31/12/2022"),H1029&gt;=DATEVALUE("1/1/2022"),I1029&gt;DATEVALUE("31/12/2022")),DATEDIF(H1029,"31/12/2022","d")+1,IF(AND(H1029&lt;=DATEVALUE("31/12/2022"),H1029&gt;=DATEVALUE("1/1/2022"),I1029&lt;=DATEVALUE("31/12/2022")),DATEDIF(H1029,I1029,"d")+1,IF(AND(I1029&lt;=DATEVALUE("31/12/2022"),I1029&gt;=DATEVALUE("1/1/2022"),H1029&lt;DATEVALUE("1/1/2022")),DATEDIF("1/1/2022",I1029,"d")+1,IF(AND(H1029&lt;DATEVALUE("1/1/2022"),I1029&gt;DATEVALUE("31/12/2022")),DATEDIF("1/1/2022","31/12/2022","d")+1,))))))/30)*G1029</f>
        <v>0</v>
      </c>
      <c r="K1029" s="28" t="str">
        <f t="shared" si="431"/>
        <v>Compilare anagrafica</v>
      </c>
      <c r="L1029" s="5"/>
      <c r="M1029" s="31">
        <f t="shared" ref="M1029:M1092" si="434">IF(OR(ISBLANK(H1029),ISBLANK(I1029)),0, IF(H1029&gt;I1029,"ERRORE",IF(H1029&gt;DATEVALUE("31/1/2022"),0,IF(I1029&lt;DATEVALUE("1/1/2022"),0,IF(AND(H1029&lt;=DATEVALUE("31/1/2022"),H1029&gt;=DATEVALUE("1/1/2022"),I1029&gt;DATEVALUE("31/1/2022")),DATEDIF(H1029,"31/1/2022","d")+1,IF(AND(H1029&lt;=DATEVALUE("31/1/2022"),H1029&gt;=DATEVALUE("1/1/2022"),I1029&lt;=DATEVALUE("31/1/2022")),DATEDIF(H1029,I1029,"d")+1,IF(AND(I1029&lt;=DATEVALUE("31/1/2022"),I1029&gt;=DATEVALUE("1/1/2022"),H1029&lt;DATEVALUE("1/1/2022")),DATEDIF("1/1/2022",I1029,"d")+1,IF(AND(H1029&lt;DATEVALUE("1/1/2022"),I1029&gt;DATEVALUE("31/1/2022")),DATEDIF("1/1/2022","31/1/2022","d")+1,))))))))</f>
        <v>0</v>
      </c>
      <c r="N1029">
        <f t="shared" ref="N1029:N1092" si="435">IF(OR(ISBLANK(H1029),ISBLANK(I1029)),0, IF(H1029&gt;I1029,"ERRORE",IF(H1029&gt;DATEVALUE("28/2/2022"),0,IF(I1029&lt;DATEVALUE("1/2/2022"),0,IF(AND(H1029&lt;=DATEVALUE("28/2/2022"),H1029&gt;=DATEVALUE("1/2/2022"),I1029&gt;DATEVALUE("28/2/2022")),DATEDIF(H1029,"28/2/2022","d")+1,IF(AND(H1029&lt;=DATEVALUE("28/2/2022"),H1029&gt;=DATEVALUE("1/2/2022"),I1029&lt;=DATEVALUE("28/2/2022")),DATEDIF(H1029,I1029,"d")+1,IF(AND(I1029&lt;=DATEVALUE("28/2/2022"),I1029&gt;=DATEVALUE("1/2/2022"),H1029&lt;DATEVALUE("1/2/2022")),DATEDIF("1/2/2022",I1029,"d")+1,IF(AND(H1029&lt;DATEVALUE("1/2/2022"),I1029&gt;DATEVALUE("28/2/2022")),DATEDIF("1/2/2022","28/2/2022","d")+1,))))))))</f>
        <v>0</v>
      </c>
      <c r="O1029">
        <f t="shared" ref="O1029:O1092" si="436">IF(OR(ISBLANK(H1029),ISBLANK(I1029)),0, IF(H1029&gt;I1029,"ERRORE",IF(H1029&gt;DATEVALUE("31/3/2022"),0,IF(I1029&lt;DATEVALUE("1/3/2022"),0,IF(AND(H1029&lt;=DATEVALUE("31/3/2022"),H1029&gt;=DATEVALUE("1/3/2022"),I1029&gt;DATEVALUE("31/3/2022")),DATEDIF(H1029,"31/3/2022","d")+1,IF(AND(H1029&lt;=DATEVALUE("31/3/2022"),H1029&gt;=DATEVALUE("1/3/2022"),I1029&lt;=DATEVALUE("31/3/2022")),DATEDIF(H1029,I1029,"d")+1,IF(AND(I1029&lt;=DATEVALUE("31/3/2022"),I1029&gt;=DATEVALUE("1/3/2022"),H1029&lt;DATEVALUE("1/3/2022")),DATEDIF("1/3/2022",I1029,"d")+1,IF(AND(H1029&lt;DATEVALUE("1/3/2022"),I1029&gt;DATEVALUE("31/3/2022")),DATEDIF("1/3/2022","31/3/2022","d")+1,))))))))</f>
        <v>0</v>
      </c>
      <c r="P1029">
        <f t="shared" ref="P1029:P1092" si="437">IF(OR(ISBLANK(H1029),ISBLANK(I1029)),0, IF(H1029&gt;I1029,"ERRORE",IF(H1029&gt;DATEVALUE("30/4/2022"),0,IF(I1029&lt;DATEVALUE("1/4/2022"),0,IF(AND(H1029&lt;=DATEVALUE("30/4/2022"),H1029&gt;=DATEVALUE("1/4/2022"),I1029&gt;DATEVALUE("30/4/2022")),DATEDIF(H1029,"30/4/2022","d")+1,IF(AND(H1029&lt;=DATEVALUE("30/4/2022"),H1029&gt;=DATEVALUE("1/4/2022"),I1029&lt;=DATEVALUE("30/4/2022")),DATEDIF(H1029,I1029,"d")+1,IF(AND(I1029&lt;=DATEVALUE("30/4/2022"),I1029&gt;=DATEVALUE("1/4/2022"),H1029&lt;DATEVALUE("1/4/2022")),DATEDIF("1/4/2022",I1029,"d")+1,IF(AND(H1029&lt;DATEVALUE("1/4/2022"),I1029&gt;DATEVALUE("30/4/2022")),DATEDIF("1/4/2022","30/4/2022","d")+1,))))))))</f>
        <v>0</v>
      </c>
      <c r="Q1029">
        <f t="shared" ref="Q1029:Q1092" si="438">IF(OR(ISBLANK(H1029),ISBLANK(I1029)),0, IF(H1029&gt;I1029,"ERRORE",IF(H1029&gt;DATEVALUE("31/5/2022"),0,IF(I1029&lt;DATEVALUE("1/5/2022"),0,IF(AND(H1029&lt;=DATEVALUE("31/5/2022"),H1029&gt;=DATEVALUE("1/5/2022"),I1029&gt;DATEVALUE("31/5/2022")),DATEDIF(H1029,"31/5/2022","d")+1,IF(AND(H1029&lt;=DATEVALUE("31/5/2022"),H1029&gt;=DATEVALUE("1/5/2022"),I1029&lt;=DATEVALUE("31/5/2022")),DATEDIF(H1029,I1029,"d")+1,IF(AND(I1029&lt;=DATEVALUE("31/5/2022"),I1029&gt;=DATEVALUE("1/5/2022"),H1029&lt;DATEVALUE("1/5/2022")),DATEDIF("1/5/2022",I1029,"d")+1,IF(AND(H1029&lt;DATEVALUE("1/5/2022"),I1029&gt;DATEVALUE("31/5/2022")),DATEDIF("1/5/2022","31/5/2022","d")+1,))))))))</f>
        <v>0</v>
      </c>
      <c r="R1029">
        <f t="shared" ref="R1029:R1092" si="439">IF(OR(ISBLANK(H1029),ISBLANK(I1029)),0, IF(H1029&gt;I1029,"ERRORE",IF(H1029&gt;DATEVALUE("30/6/2022"),0,IF(I1029&lt;DATEVALUE("1/6/2022"),0,IF(AND(H1029&lt;=DATEVALUE("30/6/2022"),H1029&gt;=DATEVALUE("1/6/2022"),I1029&gt;DATEVALUE("30/6/2022")),DATEDIF(H1029,"30/6/2022","d")+1,IF(AND(H1029&lt;=DATEVALUE("30/6/2022"),H1029&gt;=DATEVALUE("1/6/2022"),I1029&lt;=DATEVALUE("30/6/2022")),DATEDIF(H1029,I1029,"d")+1,IF(AND(I1029&lt;=DATEVALUE("30/6/2022"),I1029&gt;=DATEVALUE("1/6/2022"),H1029&lt;DATEVALUE("1/6/2022")),DATEDIF("1/6/2022",I1029,"d")+1,IF(AND(H1029&lt;DATEVALUE("1/6/2022"),I1029&gt;DATEVALUE("30/6/2022")),DATEDIF("1/6/2022","30/6/2022","d")+1,))))))))</f>
        <v>0</v>
      </c>
      <c r="S1029">
        <f t="shared" ref="S1029:S1092" si="440">IF(OR(ISBLANK(H1029),ISBLANK(I1029)),0, IF(H1029&gt;I1029,"ERRORE",IF(H1029&gt;DATEVALUE("31/7/2022"),0,IF(I1029&lt;DATEVALUE("1/7/2022"),0,IF(AND(H1029&lt;=DATEVALUE("31/7/2022"),H1029&gt;=DATEVALUE("1/7/2022"),I1029&gt;DATEVALUE("31/7/2022")),DATEDIF(H1029,"31/7/2022","d")+1,IF(AND(H1029&lt;=DATEVALUE("31/7/2022"),H1029&gt;=DATEVALUE("1/7/2022"),I1029&lt;=DATEVALUE("31/7/2022")),DATEDIF(H1029,I1029,"d")+1,IF(AND(I1029&lt;=DATEVALUE("31/7/2022"),I1029&gt;=DATEVALUE("1/7/2022"),H1029&lt;DATEVALUE("1/7/2022")),DATEDIF("1/7/2022",I1029,"d")+1,IF(AND(H1029&lt;DATEVALUE("1/7/2022"),I1029&gt;DATEVALUE("31/7/2022")),DATEDIF("1/7/2022","31/7/2022","d")+1,))))))))</f>
        <v>0</v>
      </c>
      <c r="T1029">
        <f t="shared" ref="T1029:T1092" si="441">IF(OR(ISBLANK(H1029),ISBLANK(I1029)),0,IF(H1029&gt;I1029,"ERRORE",IF(H1029&gt;DATEVALUE("31/8/2022"),0,IF(I1029&lt;DATEVALUE("1/8/2022"),0,IF(AND(H1029&lt;=DATEVALUE("31/8/2022"),H1029&gt;=DATEVALUE("1/8/2022"),I1029&gt;DATEVALUE("31/8/2022")),DATEDIF(H1029,"31/8/2022","d")+1,IF(AND(H1029&lt;=DATEVALUE("31/8/2022"),H1029&gt;=DATEVALUE("1/8/2022"),I1029&lt;=DATEVALUE("31/8/2022")),DATEDIF(H1029,I1029,"d")+1,IF(AND(I1029&lt;=DATEVALUE("31/8/2022"),I1029&gt;=DATEVALUE("1/8/2022"),H1029&lt;DATEVALUE("1/8/2022")),DATEDIF("1/8/2022",I1029,"d")+1,IF(AND(H1029&lt;DATEVALUE("1/8/2022"),I1029&gt;DATEVALUE("31/8/2022")),DATEDIF("1/8/2022","31/8/2022","d")+1,))))))))</f>
        <v>0</v>
      </c>
      <c r="U1029">
        <f t="shared" ref="U1029:U1092" si="442">IF(OR(ISBLANK(H1029),ISBLANK(I1029)),0, IF(H1029&gt;I1029,"ERRORE",IF(H1029&gt;DATEVALUE("30/9/2022"),0,IF(I1029&lt;DATEVALUE("1/9/2022"),0,IF(AND(H1029&lt;=DATEVALUE("30/9/2022"),H1029&gt;=DATEVALUE("1/9/2022"),I1029&gt;DATEVALUE("30/9/2022")),DATEDIF(H1029,"30/9/2022","d")+1,IF(AND(H1029&lt;=DATEVALUE("30/9/2022"),H1029&gt;=DATEVALUE("1/9/2022"),I1029&lt;=DATEVALUE("30/9/2022")),DATEDIF(H1029,I1029,"d")+1,IF(AND(I1029&lt;=DATEVALUE("30/9/2022"),I1029&gt;=DATEVALUE("1/9/2022"),H1029&lt;DATEVALUE("1/9/2022")),DATEDIF("1/9/2022",I1029,"d")+1,IF(AND(H1029&lt;DATEVALUE("1/9/2022"),I1029&gt;DATEVALUE("30/9/2022")),DATEDIF("1/9/2022","30/9/2022","d")+1,))))))))</f>
        <v>0</v>
      </c>
      <c r="V1029">
        <f t="shared" ref="V1029:V1092" si="443">IF(OR(ISBLANK(H1029),ISBLANK(I1029)),0, IF(H1029&gt;I1029,"ERRORE",IF(H1029&gt;DATEVALUE("31/10/2022"),0,IF(I1029&lt;DATEVALUE("1/10/2022"),0,IF(AND(H1029&lt;=DATEVALUE("31/10/2022"),H1029&gt;=DATEVALUE("1/10/2022"),I1029&gt;DATEVALUE("31/10/2022")),DATEDIF(H1029,"31/10/2022","d")+1,IF(AND(H1029&lt;=DATEVALUE("31/10/2022"),H1029&gt;=DATEVALUE("1/10/2022"),I1029&lt;=DATEVALUE("31/10/2022")),DATEDIF(H1029,I1029,"d")+1,IF(AND(I1029&lt;=DATEVALUE("31/10/2022"),I1029&gt;=DATEVALUE("1/10/2022"),H1029&lt;DATEVALUE("1/10/2022")),DATEDIF("1/10/2022",I1029,"d")+1,IF(AND(H1029&lt;DATEVALUE("1/10/2022"),I1029&gt;DATEVALUE("31/10/2022")),DATEDIF("1/10/2022","31/10/2022","d")+1,))))))))</f>
        <v>0</v>
      </c>
      <c r="W1029">
        <f t="shared" ref="W1029:W1092" si="444">IF(OR(ISBLANK(H1029),ISBLANK(I1029)),0, IF(H1029&gt;I1029,"ERRORE",IF(H1029&gt;DATEVALUE("30/11/2022"),0,IF(I1029&lt;DATEVALUE("1/11/2022"),0,IF(AND(H1029&lt;=DATEVALUE("30/11/2022"),H1029&gt;=DATEVALUE("1/11/2022"),I1029&gt;DATEVALUE("30/11/2022")),DATEDIF(H1029,"30/11/2022","d")+1,IF(AND(H1029&lt;=DATEVALUE("30/11/2022"),H1029&gt;=DATEVALUE("1/11/2022"),I1029&lt;=DATEVALUE("30/11/2022")),DATEDIF(H1029,I1029,"d")+1,IF(AND(I1029&lt;=DATEVALUE("30/11/2022"),I1029&gt;=DATEVALUE("1/11/2022"),H1029&lt;DATEVALUE("1/11/2022")),DATEDIF("1/11/2022",I1029,"d")+1,IF(AND(H1029&lt;DATEVALUE("1/11/2022"),I1029&gt;DATEVALUE("30/11/2022")),DATEDIF("1/11/2022","30/11/2022","d")+1,))))))))</f>
        <v>0</v>
      </c>
      <c r="X1029">
        <f t="shared" ref="X1029:X1092" si="445">IF(OR(ISBLANK(H1029),ISBLANK(I1029)),0, IF(H1029&gt;I1029,"ERRORE",IF(H1029&gt;DATEVALUE("31/12/2022"),0,IF(I1029&lt;DATEVALUE("1/12/2022"),0,IF(AND(H1029&lt;=DATEVALUE("31/12/2022"),H1029&gt;=DATEVALUE("1/12/2022"),I1029&gt;DATEVALUE("31/12/2022")),DATEDIF(H1029,"31/12/2022","d")+1,IF(AND(H1029&lt;=DATEVALUE("31/12/2022"),H1029&gt;=DATEVALUE("1/12/2022"),I1029&lt;=DATEVALUE("31/12/2022")),DATEDIF(H1029,I1029,"d")+1,IF(AND(I1029&lt;=DATEVALUE("31/12/2022"),I1029&gt;=DATEVALUE("1/12/2022"),H1029&lt;DATEVALUE("1/12/2022")),DATEDIF("1/12/2022",I1029,"d")+1,IF(AND(H1029&lt;DATEVALUE("1/12/2022"),I1029&gt;DATEVALUE("31/12/2022")),DATEDIF("1/12/2022","31/12/2022","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39" t="str">
        <f t="shared" si="432"/>
        <v>ZERO</v>
      </c>
      <c r="B1030" s="39"/>
      <c r="C1030" s="50" t="s">
        <v>34</v>
      </c>
      <c r="D1030" s="10"/>
      <c r="E1030" s="51" t="s">
        <v>34</v>
      </c>
      <c r="F1030" s="52" t="str">
        <f>VLOOKUP(E1030,ISTRUZIONI!$A$10:$B$15,2)</f>
        <v>-</v>
      </c>
      <c r="G1030" s="9"/>
      <c r="H1030" s="57"/>
      <c r="I1030" s="57"/>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39" t="str">
        <f t="shared" ref="A1031:A1094" si="459">IF(OR(C1031="U",C1031="D"),A1030+1,"ZERO")</f>
        <v>ZERO</v>
      </c>
      <c r="B1031" s="39"/>
      <c r="C1031" s="50" t="s">
        <v>34</v>
      </c>
      <c r="D1031" s="10"/>
      <c r="E1031" s="51" t="s">
        <v>34</v>
      </c>
      <c r="F1031" s="52" t="str">
        <f>VLOOKUP(E1031,ISTRUZIONI!$A$10:$B$15,2)</f>
        <v>-</v>
      </c>
      <c r="G1031" s="9"/>
      <c r="H1031" s="57"/>
      <c r="I1031" s="57"/>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39" t="str">
        <f t="shared" si="459"/>
        <v>ZERO</v>
      </c>
      <c r="B1032" s="39"/>
      <c r="C1032" s="50" t="s">
        <v>34</v>
      </c>
      <c r="D1032" s="10"/>
      <c r="E1032" s="51" t="s">
        <v>34</v>
      </c>
      <c r="F1032" s="52" t="str">
        <f>VLOOKUP(E1032,ISTRUZIONI!$A$10:$B$15,2)</f>
        <v>-</v>
      </c>
      <c r="G1032" s="9"/>
      <c r="H1032" s="57"/>
      <c r="I1032" s="57"/>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39" t="str">
        <f t="shared" si="459"/>
        <v>ZERO</v>
      </c>
      <c r="B1033" s="39"/>
      <c r="C1033" s="50" t="s">
        <v>34</v>
      </c>
      <c r="D1033" s="10"/>
      <c r="E1033" s="51" t="s">
        <v>34</v>
      </c>
      <c r="F1033" s="52" t="str">
        <f>VLOOKUP(E1033,ISTRUZIONI!$A$10:$B$15,2)</f>
        <v>-</v>
      </c>
      <c r="G1033" s="9"/>
      <c r="H1033" s="57"/>
      <c r="I1033" s="57"/>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39" t="str">
        <f t="shared" si="459"/>
        <v>ZERO</v>
      </c>
      <c r="B1034" s="39"/>
      <c r="C1034" s="50" t="s">
        <v>34</v>
      </c>
      <c r="D1034" s="10"/>
      <c r="E1034" s="51" t="s">
        <v>34</v>
      </c>
      <c r="F1034" s="52" t="str">
        <f>VLOOKUP(E1034,ISTRUZIONI!$A$10:$B$15,2)</f>
        <v>-</v>
      </c>
      <c r="G1034" s="9"/>
      <c r="H1034" s="57"/>
      <c r="I1034" s="57"/>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39" t="str">
        <f t="shared" si="459"/>
        <v>ZERO</v>
      </c>
      <c r="B1035" s="39"/>
      <c r="C1035" s="50" t="s">
        <v>34</v>
      </c>
      <c r="D1035" s="10"/>
      <c r="E1035" s="51" t="s">
        <v>34</v>
      </c>
      <c r="F1035" s="52" t="str">
        <f>VLOOKUP(E1035,ISTRUZIONI!$A$10:$B$15,2)</f>
        <v>-</v>
      </c>
      <c r="G1035" s="9"/>
      <c r="H1035" s="57"/>
      <c r="I1035" s="57"/>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39" t="str">
        <f t="shared" si="459"/>
        <v>ZERO</v>
      </c>
      <c r="B1036" s="39"/>
      <c r="C1036" s="50" t="s">
        <v>34</v>
      </c>
      <c r="D1036" s="10"/>
      <c r="E1036" s="51" t="s">
        <v>34</v>
      </c>
      <c r="F1036" s="52" t="str">
        <f>VLOOKUP(E1036,ISTRUZIONI!$A$10:$B$15,2)</f>
        <v>-</v>
      </c>
      <c r="G1036" s="9"/>
      <c r="H1036" s="57"/>
      <c r="I1036" s="57"/>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39" t="str">
        <f t="shared" si="459"/>
        <v>ZERO</v>
      </c>
      <c r="B1037" s="39"/>
      <c r="C1037" s="50" t="s">
        <v>34</v>
      </c>
      <c r="D1037" s="10"/>
      <c r="E1037" s="51" t="s">
        <v>34</v>
      </c>
      <c r="F1037" s="52" t="str">
        <f>VLOOKUP(E1037,ISTRUZIONI!$A$10:$B$15,2)</f>
        <v>-</v>
      </c>
      <c r="G1037" s="9"/>
      <c r="H1037" s="57"/>
      <c r="I1037" s="57"/>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39" t="str">
        <f t="shared" si="459"/>
        <v>ZERO</v>
      </c>
      <c r="B1038" s="39"/>
      <c r="C1038" s="50" t="s">
        <v>34</v>
      </c>
      <c r="D1038" s="10"/>
      <c r="E1038" s="51" t="s">
        <v>34</v>
      </c>
      <c r="F1038" s="52" t="str">
        <f>VLOOKUP(E1038,ISTRUZIONI!$A$10:$B$15,2)</f>
        <v>-</v>
      </c>
      <c r="G1038" s="9"/>
      <c r="H1038" s="57"/>
      <c r="I1038" s="57"/>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39" t="str">
        <f t="shared" si="459"/>
        <v>ZERO</v>
      </c>
      <c r="B1039" s="39"/>
      <c r="C1039" s="50" t="s">
        <v>34</v>
      </c>
      <c r="D1039" s="10"/>
      <c r="E1039" s="51" t="s">
        <v>34</v>
      </c>
      <c r="F1039" s="52" t="str">
        <f>VLOOKUP(E1039,ISTRUZIONI!$A$10:$B$15,2)</f>
        <v>-</v>
      </c>
      <c r="G1039" s="9"/>
      <c r="H1039" s="57"/>
      <c r="I1039" s="57"/>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39" t="str">
        <f t="shared" si="459"/>
        <v>ZERO</v>
      </c>
      <c r="B1040" s="39"/>
      <c r="C1040" s="50" t="s">
        <v>34</v>
      </c>
      <c r="D1040" s="10"/>
      <c r="E1040" s="51" t="s">
        <v>34</v>
      </c>
      <c r="F1040" s="52" t="str">
        <f>VLOOKUP(E1040,ISTRUZIONI!$A$10:$B$15,2)</f>
        <v>-</v>
      </c>
      <c r="G1040" s="9"/>
      <c r="H1040" s="57"/>
      <c r="I1040" s="57"/>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39" t="str">
        <f t="shared" si="459"/>
        <v>ZERO</v>
      </c>
      <c r="B1041" s="39"/>
      <c r="C1041" s="50" t="s">
        <v>34</v>
      </c>
      <c r="D1041" s="10"/>
      <c r="E1041" s="51" t="s">
        <v>34</v>
      </c>
      <c r="F1041" s="52" t="str">
        <f>VLOOKUP(E1041,ISTRUZIONI!$A$10:$B$15,2)</f>
        <v>-</v>
      </c>
      <c r="G1041" s="9"/>
      <c r="H1041" s="57"/>
      <c r="I1041" s="57"/>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39" t="str">
        <f t="shared" si="459"/>
        <v>ZERO</v>
      </c>
      <c r="B1042" s="39"/>
      <c r="C1042" s="50" t="s">
        <v>34</v>
      </c>
      <c r="D1042" s="10"/>
      <c r="E1042" s="51" t="s">
        <v>34</v>
      </c>
      <c r="F1042" s="52" t="str">
        <f>VLOOKUP(E1042,ISTRUZIONI!$A$10:$B$15,2)</f>
        <v>-</v>
      </c>
      <c r="G1042" s="9"/>
      <c r="H1042" s="57"/>
      <c r="I1042" s="57"/>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39" t="str">
        <f t="shared" si="459"/>
        <v>ZERO</v>
      </c>
      <c r="B1043" s="39"/>
      <c r="C1043" s="50" t="s">
        <v>34</v>
      </c>
      <c r="D1043" s="10"/>
      <c r="E1043" s="51" t="s">
        <v>34</v>
      </c>
      <c r="F1043" s="52" t="str">
        <f>VLOOKUP(E1043,ISTRUZIONI!$A$10:$B$15,2)</f>
        <v>-</v>
      </c>
      <c r="G1043" s="9"/>
      <c r="H1043" s="57"/>
      <c r="I1043" s="57"/>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39" t="str">
        <f t="shared" si="459"/>
        <v>ZERO</v>
      </c>
      <c r="B1044" s="39"/>
      <c r="C1044" s="50" t="s">
        <v>34</v>
      </c>
      <c r="D1044" s="10"/>
      <c r="E1044" s="51" t="s">
        <v>34</v>
      </c>
      <c r="F1044" s="52" t="str">
        <f>VLOOKUP(E1044,ISTRUZIONI!$A$10:$B$15,2)</f>
        <v>-</v>
      </c>
      <c r="G1044" s="9"/>
      <c r="H1044" s="57"/>
      <c r="I1044" s="57"/>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39" t="str">
        <f t="shared" si="459"/>
        <v>ZERO</v>
      </c>
      <c r="B1045" s="39"/>
      <c r="C1045" s="50" t="s">
        <v>34</v>
      </c>
      <c r="D1045" s="10"/>
      <c r="E1045" s="51" t="s">
        <v>34</v>
      </c>
      <c r="F1045" s="52" t="str">
        <f>VLOOKUP(E1045,ISTRUZIONI!$A$10:$B$15,2)</f>
        <v>-</v>
      </c>
      <c r="G1045" s="9"/>
      <c r="H1045" s="57"/>
      <c r="I1045" s="57"/>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39" t="str">
        <f t="shared" si="459"/>
        <v>ZERO</v>
      </c>
      <c r="B1046" s="39"/>
      <c r="C1046" s="50" t="s">
        <v>34</v>
      </c>
      <c r="D1046" s="10"/>
      <c r="E1046" s="51" t="s">
        <v>34</v>
      </c>
      <c r="F1046" s="52" t="str">
        <f>VLOOKUP(E1046,ISTRUZIONI!$A$10:$B$15,2)</f>
        <v>-</v>
      </c>
      <c r="G1046" s="9"/>
      <c r="H1046" s="57"/>
      <c r="I1046" s="57"/>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39" t="str">
        <f t="shared" si="459"/>
        <v>ZERO</v>
      </c>
      <c r="B1047" s="39"/>
      <c r="C1047" s="50" t="s">
        <v>34</v>
      </c>
      <c r="D1047" s="10"/>
      <c r="E1047" s="51" t="s">
        <v>34</v>
      </c>
      <c r="F1047" s="52" t="str">
        <f>VLOOKUP(E1047,ISTRUZIONI!$A$10:$B$15,2)</f>
        <v>-</v>
      </c>
      <c r="G1047" s="9"/>
      <c r="H1047" s="57"/>
      <c r="I1047" s="57"/>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39" t="str">
        <f t="shared" si="459"/>
        <v>ZERO</v>
      </c>
      <c r="B1048" s="39"/>
      <c r="C1048" s="50" t="s">
        <v>34</v>
      </c>
      <c r="D1048" s="10"/>
      <c r="E1048" s="51" t="s">
        <v>34</v>
      </c>
      <c r="F1048" s="52" t="str">
        <f>VLOOKUP(E1048,ISTRUZIONI!$A$10:$B$15,2)</f>
        <v>-</v>
      </c>
      <c r="G1048" s="9"/>
      <c r="H1048" s="57"/>
      <c r="I1048" s="57"/>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39" t="str">
        <f t="shared" si="459"/>
        <v>ZERO</v>
      </c>
      <c r="B1049" s="39"/>
      <c r="C1049" s="50" t="s">
        <v>34</v>
      </c>
      <c r="D1049" s="10"/>
      <c r="E1049" s="51" t="s">
        <v>34</v>
      </c>
      <c r="F1049" s="52" t="str">
        <f>VLOOKUP(E1049,ISTRUZIONI!$A$10:$B$15,2)</f>
        <v>-</v>
      </c>
      <c r="G1049" s="9"/>
      <c r="H1049" s="57"/>
      <c r="I1049" s="57"/>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39" t="str">
        <f t="shared" si="459"/>
        <v>ZERO</v>
      </c>
      <c r="B1050" s="39"/>
      <c r="C1050" s="50" t="s">
        <v>34</v>
      </c>
      <c r="D1050" s="10"/>
      <c r="E1050" s="51" t="s">
        <v>34</v>
      </c>
      <c r="F1050" s="52" t="str">
        <f>VLOOKUP(E1050,ISTRUZIONI!$A$10:$B$15,2)</f>
        <v>-</v>
      </c>
      <c r="G1050" s="9"/>
      <c r="H1050" s="57"/>
      <c r="I1050" s="57"/>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39" t="str">
        <f t="shared" si="459"/>
        <v>ZERO</v>
      </c>
      <c r="B1051" s="39"/>
      <c r="C1051" s="50" t="s">
        <v>34</v>
      </c>
      <c r="D1051" s="10"/>
      <c r="E1051" s="51" t="s">
        <v>34</v>
      </c>
      <c r="F1051" s="52" t="str">
        <f>VLOOKUP(E1051,ISTRUZIONI!$A$10:$B$15,2)</f>
        <v>-</v>
      </c>
      <c r="G1051" s="9"/>
      <c r="H1051" s="57"/>
      <c r="I1051" s="57"/>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39" t="str">
        <f t="shared" si="459"/>
        <v>ZERO</v>
      </c>
      <c r="B1052" s="39"/>
      <c r="C1052" s="50" t="s">
        <v>34</v>
      </c>
      <c r="D1052" s="10"/>
      <c r="E1052" s="51" t="s">
        <v>34</v>
      </c>
      <c r="F1052" s="52" t="str">
        <f>VLOOKUP(E1052,ISTRUZIONI!$A$10:$B$15,2)</f>
        <v>-</v>
      </c>
      <c r="G1052" s="9"/>
      <c r="H1052" s="57"/>
      <c r="I1052" s="57"/>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39" t="str">
        <f t="shared" si="459"/>
        <v>ZERO</v>
      </c>
      <c r="B1053" s="39"/>
      <c r="C1053" s="50" t="s">
        <v>34</v>
      </c>
      <c r="D1053" s="10"/>
      <c r="E1053" s="51" t="s">
        <v>34</v>
      </c>
      <c r="F1053" s="52" t="str">
        <f>VLOOKUP(E1053,ISTRUZIONI!$A$10:$B$15,2)</f>
        <v>-</v>
      </c>
      <c r="G1053" s="9"/>
      <c r="H1053" s="57"/>
      <c r="I1053" s="57"/>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39" t="str">
        <f t="shared" si="459"/>
        <v>ZERO</v>
      </c>
      <c r="B1054" s="39"/>
      <c r="C1054" s="50" t="s">
        <v>34</v>
      </c>
      <c r="D1054" s="10"/>
      <c r="E1054" s="51" t="s">
        <v>34</v>
      </c>
      <c r="F1054" s="52" t="str">
        <f>VLOOKUP(E1054,ISTRUZIONI!$A$10:$B$15,2)</f>
        <v>-</v>
      </c>
      <c r="G1054" s="9"/>
      <c r="H1054" s="57"/>
      <c r="I1054" s="57"/>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39" t="str">
        <f t="shared" si="459"/>
        <v>ZERO</v>
      </c>
      <c r="B1055" s="39"/>
      <c r="C1055" s="50" t="s">
        <v>34</v>
      </c>
      <c r="D1055" s="10"/>
      <c r="E1055" s="51" t="s">
        <v>34</v>
      </c>
      <c r="F1055" s="52" t="str">
        <f>VLOOKUP(E1055,ISTRUZIONI!$A$10:$B$15,2)</f>
        <v>-</v>
      </c>
      <c r="G1055" s="9"/>
      <c r="H1055" s="57"/>
      <c r="I1055" s="57"/>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39" t="str">
        <f t="shared" si="459"/>
        <v>ZERO</v>
      </c>
      <c r="B1056" s="39"/>
      <c r="C1056" s="50" t="s">
        <v>34</v>
      </c>
      <c r="D1056" s="10"/>
      <c r="E1056" s="51" t="s">
        <v>34</v>
      </c>
      <c r="F1056" s="52" t="str">
        <f>VLOOKUP(E1056,ISTRUZIONI!$A$10:$B$15,2)</f>
        <v>-</v>
      </c>
      <c r="G1056" s="9"/>
      <c r="H1056" s="57"/>
      <c r="I1056" s="57"/>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39" t="str">
        <f t="shared" si="459"/>
        <v>ZERO</v>
      </c>
      <c r="B1057" s="39"/>
      <c r="C1057" s="50" t="s">
        <v>34</v>
      </c>
      <c r="D1057" s="10"/>
      <c r="E1057" s="51" t="s">
        <v>34</v>
      </c>
      <c r="F1057" s="52" t="str">
        <f>VLOOKUP(E1057,ISTRUZIONI!$A$10:$B$15,2)</f>
        <v>-</v>
      </c>
      <c r="G1057" s="9"/>
      <c r="H1057" s="57"/>
      <c r="I1057" s="57"/>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39" t="str">
        <f t="shared" si="459"/>
        <v>ZERO</v>
      </c>
      <c r="B1058" s="39"/>
      <c r="C1058" s="50" t="s">
        <v>34</v>
      </c>
      <c r="D1058" s="10"/>
      <c r="E1058" s="51" t="s">
        <v>34</v>
      </c>
      <c r="F1058" s="52" t="str">
        <f>VLOOKUP(E1058,ISTRUZIONI!$A$10:$B$15,2)</f>
        <v>-</v>
      </c>
      <c r="G1058" s="9"/>
      <c r="H1058" s="57"/>
      <c r="I1058" s="57"/>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39" t="str">
        <f t="shared" si="459"/>
        <v>ZERO</v>
      </c>
      <c r="B1059" s="39"/>
      <c r="C1059" s="50" t="s">
        <v>34</v>
      </c>
      <c r="D1059" s="10"/>
      <c r="E1059" s="51" t="s">
        <v>34</v>
      </c>
      <c r="F1059" s="52" t="str">
        <f>VLOOKUP(E1059,ISTRUZIONI!$A$10:$B$15,2)</f>
        <v>-</v>
      </c>
      <c r="G1059" s="9"/>
      <c r="H1059" s="57"/>
      <c r="I1059" s="57"/>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39" t="str">
        <f t="shared" si="459"/>
        <v>ZERO</v>
      </c>
      <c r="B1060" s="39"/>
      <c r="C1060" s="50" t="s">
        <v>34</v>
      </c>
      <c r="D1060" s="10"/>
      <c r="E1060" s="51" t="s">
        <v>34</v>
      </c>
      <c r="F1060" s="52" t="str">
        <f>VLOOKUP(E1060,ISTRUZIONI!$A$10:$B$15,2)</f>
        <v>-</v>
      </c>
      <c r="G1060" s="9"/>
      <c r="H1060" s="57"/>
      <c r="I1060" s="57"/>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39" t="str">
        <f t="shared" si="459"/>
        <v>ZERO</v>
      </c>
      <c r="B1061" s="39"/>
      <c r="C1061" s="50" t="s">
        <v>34</v>
      </c>
      <c r="D1061" s="10"/>
      <c r="E1061" s="51" t="s">
        <v>34</v>
      </c>
      <c r="F1061" s="52" t="str">
        <f>VLOOKUP(E1061,ISTRUZIONI!$A$10:$B$15,2)</f>
        <v>-</v>
      </c>
      <c r="G1061" s="9"/>
      <c r="H1061" s="57"/>
      <c r="I1061" s="57"/>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39" t="str">
        <f t="shared" si="459"/>
        <v>ZERO</v>
      </c>
      <c r="B1062" s="39"/>
      <c r="C1062" s="50" t="s">
        <v>34</v>
      </c>
      <c r="D1062" s="10"/>
      <c r="E1062" s="51" t="s">
        <v>34</v>
      </c>
      <c r="F1062" s="52" t="str">
        <f>VLOOKUP(E1062,ISTRUZIONI!$A$10:$B$15,2)</f>
        <v>-</v>
      </c>
      <c r="G1062" s="9"/>
      <c r="H1062" s="57"/>
      <c r="I1062" s="57"/>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39" t="str">
        <f t="shared" si="459"/>
        <v>ZERO</v>
      </c>
      <c r="B1063" s="39"/>
      <c r="C1063" s="50" t="s">
        <v>34</v>
      </c>
      <c r="D1063" s="10"/>
      <c r="E1063" s="51" t="s">
        <v>34</v>
      </c>
      <c r="F1063" s="52" t="str">
        <f>VLOOKUP(E1063,ISTRUZIONI!$A$10:$B$15,2)</f>
        <v>-</v>
      </c>
      <c r="G1063" s="9"/>
      <c r="H1063" s="57"/>
      <c r="I1063" s="57"/>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39" t="str">
        <f t="shared" si="459"/>
        <v>ZERO</v>
      </c>
      <c r="B1064" s="39"/>
      <c r="C1064" s="50" t="s">
        <v>34</v>
      </c>
      <c r="D1064" s="10"/>
      <c r="E1064" s="51" t="s">
        <v>34</v>
      </c>
      <c r="F1064" s="52" t="str">
        <f>VLOOKUP(E1064,ISTRUZIONI!$A$10:$B$15,2)</f>
        <v>-</v>
      </c>
      <c r="G1064" s="9"/>
      <c r="H1064" s="57"/>
      <c r="I1064" s="57"/>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39" t="str">
        <f t="shared" si="459"/>
        <v>ZERO</v>
      </c>
      <c r="B1065" s="39"/>
      <c r="C1065" s="50" t="s">
        <v>34</v>
      </c>
      <c r="D1065" s="10"/>
      <c r="E1065" s="51" t="s">
        <v>34</v>
      </c>
      <c r="F1065" s="52" t="str">
        <f>VLOOKUP(E1065,ISTRUZIONI!$A$10:$B$15,2)</f>
        <v>-</v>
      </c>
      <c r="G1065" s="9"/>
      <c r="H1065" s="57"/>
      <c r="I1065" s="57"/>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39" t="str">
        <f t="shared" si="459"/>
        <v>ZERO</v>
      </c>
      <c r="B1066" s="39"/>
      <c r="C1066" s="50" t="s">
        <v>34</v>
      </c>
      <c r="D1066" s="10"/>
      <c r="E1066" s="51" t="s">
        <v>34</v>
      </c>
      <c r="F1066" s="52" t="str">
        <f>VLOOKUP(E1066,ISTRUZIONI!$A$10:$B$15,2)</f>
        <v>-</v>
      </c>
      <c r="G1066" s="9"/>
      <c r="H1066" s="57"/>
      <c r="I1066" s="57"/>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39" t="str">
        <f t="shared" si="459"/>
        <v>ZERO</v>
      </c>
      <c r="B1067" s="39"/>
      <c r="C1067" s="50" t="s">
        <v>34</v>
      </c>
      <c r="D1067" s="10"/>
      <c r="E1067" s="51" t="s">
        <v>34</v>
      </c>
      <c r="F1067" s="52" t="str">
        <f>VLOOKUP(E1067,ISTRUZIONI!$A$10:$B$15,2)</f>
        <v>-</v>
      </c>
      <c r="G1067" s="9"/>
      <c r="H1067" s="57"/>
      <c r="I1067" s="57"/>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39" t="str">
        <f t="shared" si="459"/>
        <v>ZERO</v>
      </c>
      <c r="B1068" s="39"/>
      <c r="C1068" s="50" t="s">
        <v>34</v>
      </c>
      <c r="D1068" s="10"/>
      <c r="E1068" s="51" t="s">
        <v>34</v>
      </c>
      <c r="F1068" s="52" t="str">
        <f>VLOOKUP(E1068,ISTRUZIONI!$A$10:$B$15,2)</f>
        <v>-</v>
      </c>
      <c r="G1068" s="9"/>
      <c r="H1068" s="57"/>
      <c r="I1068" s="57"/>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39" t="str">
        <f t="shared" si="459"/>
        <v>ZERO</v>
      </c>
      <c r="B1069" s="39"/>
      <c r="C1069" s="50" t="s">
        <v>34</v>
      </c>
      <c r="D1069" s="10"/>
      <c r="E1069" s="51" t="s">
        <v>34</v>
      </c>
      <c r="F1069" s="52" t="str">
        <f>VLOOKUP(E1069,ISTRUZIONI!$A$10:$B$15,2)</f>
        <v>-</v>
      </c>
      <c r="G1069" s="9"/>
      <c r="H1069" s="57"/>
      <c r="I1069" s="57"/>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39" t="str">
        <f t="shared" si="459"/>
        <v>ZERO</v>
      </c>
      <c r="B1070" s="39"/>
      <c r="C1070" s="50" t="s">
        <v>34</v>
      </c>
      <c r="D1070" s="10"/>
      <c r="E1070" s="51" t="s">
        <v>34</v>
      </c>
      <c r="F1070" s="52" t="str">
        <f>VLOOKUP(E1070,ISTRUZIONI!$A$10:$B$15,2)</f>
        <v>-</v>
      </c>
      <c r="G1070" s="9"/>
      <c r="H1070" s="57"/>
      <c r="I1070" s="57"/>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39" t="str">
        <f t="shared" si="459"/>
        <v>ZERO</v>
      </c>
      <c r="B1071" s="39"/>
      <c r="C1071" s="50" t="s">
        <v>34</v>
      </c>
      <c r="D1071" s="10"/>
      <c r="E1071" s="51" t="s">
        <v>34</v>
      </c>
      <c r="F1071" s="52" t="str">
        <f>VLOOKUP(E1071,ISTRUZIONI!$A$10:$B$15,2)</f>
        <v>-</v>
      </c>
      <c r="G1071" s="9"/>
      <c r="H1071" s="57"/>
      <c r="I1071" s="57"/>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39" t="str">
        <f t="shared" si="459"/>
        <v>ZERO</v>
      </c>
      <c r="B1072" s="39"/>
      <c r="C1072" s="50" t="s">
        <v>34</v>
      </c>
      <c r="D1072" s="10"/>
      <c r="E1072" s="51" t="s">
        <v>34</v>
      </c>
      <c r="F1072" s="52" t="str">
        <f>VLOOKUP(E1072,ISTRUZIONI!$A$10:$B$15,2)</f>
        <v>-</v>
      </c>
      <c r="G1072" s="9"/>
      <c r="H1072" s="57"/>
      <c r="I1072" s="57"/>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39" t="str">
        <f t="shared" si="459"/>
        <v>ZERO</v>
      </c>
      <c r="B1073" s="39"/>
      <c r="C1073" s="50" t="s">
        <v>34</v>
      </c>
      <c r="D1073" s="10"/>
      <c r="E1073" s="51" t="s">
        <v>34</v>
      </c>
      <c r="F1073" s="52" t="str">
        <f>VLOOKUP(E1073,ISTRUZIONI!$A$10:$B$15,2)</f>
        <v>-</v>
      </c>
      <c r="G1073" s="9"/>
      <c r="H1073" s="57"/>
      <c r="I1073" s="57"/>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39" t="str">
        <f t="shared" si="459"/>
        <v>ZERO</v>
      </c>
      <c r="B1074" s="39"/>
      <c r="C1074" s="50" t="s">
        <v>34</v>
      </c>
      <c r="D1074" s="10"/>
      <c r="E1074" s="51" t="s">
        <v>34</v>
      </c>
      <c r="F1074" s="52" t="str">
        <f>VLOOKUP(E1074,ISTRUZIONI!$A$10:$B$15,2)</f>
        <v>-</v>
      </c>
      <c r="G1074" s="9"/>
      <c r="H1074" s="57"/>
      <c r="I1074" s="57"/>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39" t="str">
        <f t="shared" si="459"/>
        <v>ZERO</v>
      </c>
      <c r="B1075" s="39"/>
      <c r="C1075" s="50" t="s">
        <v>34</v>
      </c>
      <c r="D1075" s="10"/>
      <c r="E1075" s="51" t="s">
        <v>34</v>
      </c>
      <c r="F1075" s="52" t="str">
        <f>VLOOKUP(E1075,ISTRUZIONI!$A$10:$B$15,2)</f>
        <v>-</v>
      </c>
      <c r="G1075" s="9"/>
      <c r="H1075" s="57"/>
      <c r="I1075" s="57"/>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39" t="str">
        <f t="shared" si="459"/>
        <v>ZERO</v>
      </c>
      <c r="B1076" s="39"/>
      <c r="C1076" s="50" t="s">
        <v>34</v>
      </c>
      <c r="D1076" s="10"/>
      <c r="E1076" s="51" t="s">
        <v>34</v>
      </c>
      <c r="F1076" s="52" t="str">
        <f>VLOOKUP(E1076,ISTRUZIONI!$A$10:$B$15,2)</f>
        <v>-</v>
      </c>
      <c r="G1076" s="9"/>
      <c r="H1076" s="57"/>
      <c r="I1076" s="57"/>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39" t="str">
        <f t="shared" si="459"/>
        <v>ZERO</v>
      </c>
      <c r="B1077" s="39"/>
      <c r="C1077" s="50" t="s">
        <v>34</v>
      </c>
      <c r="D1077" s="10"/>
      <c r="E1077" s="51" t="s">
        <v>34</v>
      </c>
      <c r="F1077" s="52" t="str">
        <f>VLOOKUP(E1077,ISTRUZIONI!$A$10:$B$15,2)</f>
        <v>-</v>
      </c>
      <c r="G1077" s="9"/>
      <c r="H1077" s="57"/>
      <c r="I1077" s="57"/>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39" t="str">
        <f t="shared" si="459"/>
        <v>ZERO</v>
      </c>
      <c r="B1078" s="39"/>
      <c r="C1078" s="50" t="s">
        <v>34</v>
      </c>
      <c r="D1078" s="10"/>
      <c r="E1078" s="51" t="s">
        <v>34</v>
      </c>
      <c r="F1078" s="52" t="str">
        <f>VLOOKUP(E1078,ISTRUZIONI!$A$10:$B$15,2)</f>
        <v>-</v>
      </c>
      <c r="G1078" s="9"/>
      <c r="H1078" s="57"/>
      <c r="I1078" s="57"/>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39" t="str">
        <f t="shared" si="459"/>
        <v>ZERO</v>
      </c>
      <c r="B1079" s="39"/>
      <c r="C1079" s="50" t="s">
        <v>34</v>
      </c>
      <c r="D1079" s="10"/>
      <c r="E1079" s="51" t="s">
        <v>34</v>
      </c>
      <c r="F1079" s="52" t="str">
        <f>VLOOKUP(E1079,ISTRUZIONI!$A$10:$B$15,2)</f>
        <v>-</v>
      </c>
      <c r="G1079" s="9"/>
      <c r="H1079" s="57"/>
      <c r="I1079" s="57"/>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39" t="str">
        <f t="shared" si="459"/>
        <v>ZERO</v>
      </c>
      <c r="B1080" s="39"/>
      <c r="C1080" s="50" t="s">
        <v>34</v>
      </c>
      <c r="D1080" s="10"/>
      <c r="E1080" s="51" t="s">
        <v>34</v>
      </c>
      <c r="F1080" s="52" t="str">
        <f>VLOOKUP(E1080,ISTRUZIONI!$A$10:$B$15,2)</f>
        <v>-</v>
      </c>
      <c r="G1080" s="9"/>
      <c r="H1080" s="57"/>
      <c r="I1080" s="57"/>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39" t="str">
        <f t="shared" si="459"/>
        <v>ZERO</v>
      </c>
      <c r="B1081" s="39"/>
      <c r="C1081" s="50" t="s">
        <v>34</v>
      </c>
      <c r="D1081" s="10"/>
      <c r="E1081" s="51" t="s">
        <v>34</v>
      </c>
      <c r="F1081" s="52" t="str">
        <f>VLOOKUP(E1081,ISTRUZIONI!$A$10:$B$15,2)</f>
        <v>-</v>
      </c>
      <c r="G1081" s="9"/>
      <c r="H1081" s="57"/>
      <c r="I1081" s="57"/>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39" t="str">
        <f t="shared" si="459"/>
        <v>ZERO</v>
      </c>
      <c r="B1082" s="39"/>
      <c r="C1082" s="50" t="s">
        <v>34</v>
      </c>
      <c r="D1082" s="10"/>
      <c r="E1082" s="51" t="s">
        <v>34</v>
      </c>
      <c r="F1082" s="52" t="str">
        <f>VLOOKUP(E1082,ISTRUZIONI!$A$10:$B$15,2)</f>
        <v>-</v>
      </c>
      <c r="G1082" s="9"/>
      <c r="H1082" s="57"/>
      <c r="I1082" s="57"/>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39" t="str">
        <f t="shared" si="459"/>
        <v>ZERO</v>
      </c>
      <c r="B1083" s="39"/>
      <c r="C1083" s="50" t="s">
        <v>34</v>
      </c>
      <c r="D1083" s="10"/>
      <c r="E1083" s="51" t="s">
        <v>34</v>
      </c>
      <c r="F1083" s="52" t="str">
        <f>VLOOKUP(E1083,ISTRUZIONI!$A$10:$B$15,2)</f>
        <v>-</v>
      </c>
      <c r="G1083" s="9"/>
      <c r="H1083" s="57"/>
      <c r="I1083" s="57"/>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39" t="str">
        <f t="shared" si="459"/>
        <v>ZERO</v>
      </c>
      <c r="B1084" s="39"/>
      <c r="C1084" s="50" t="s">
        <v>34</v>
      </c>
      <c r="D1084" s="10"/>
      <c r="E1084" s="51" t="s">
        <v>34</v>
      </c>
      <c r="F1084" s="52" t="str">
        <f>VLOOKUP(E1084,ISTRUZIONI!$A$10:$B$15,2)</f>
        <v>-</v>
      </c>
      <c r="G1084" s="9"/>
      <c r="H1084" s="57"/>
      <c r="I1084" s="57"/>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39" t="str">
        <f t="shared" si="459"/>
        <v>ZERO</v>
      </c>
      <c r="B1085" s="39"/>
      <c r="C1085" s="50" t="s">
        <v>34</v>
      </c>
      <c r="D1085" s="10"/>
      <c r="E1085" s="51" t="s">
        <v>34</v>
      </c>
      <c r="F1085" s="52" t="str">
        <f>VLOOKUP(E1085,ISTRUZIONI!$A$10:$B$15,2)</f>
        <v>-</v>
      </c>
      <c r="G1085" s="9"/>
      <c r="H1085" s="57"/>
      <c r="I1085" s="57"/>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39" t="str">
        <f t="shared" si="459"/>
        <v>ZERO</v>
      </c>
      <c r="B1086" s="39"/>
      <c r="C1086" s="50" t="s">
        <v>34</v>
      </c>
      <c r="D1086" s="10"/>
      <c r="E1086" s="51" t="s">
        <v>34</v>
      </c>
      <c r="F1086" s="52" t="str">
        <f>VLOOKUP(E1086,ISTRUZIONI!$A$10:$B$15,2)</f>
        <v>-</v>
      </c>
      <c r="G1086" s="9"/>
      <c r="H1086" s="57"/>
      <c r="I1086" s="57"/>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39" t="str">
        <f t="shared" si="459"/>
        <v>ZERO</v>
      </c>
      <c r="B1087" s="39"/>
      <c r="C1087" s="50" t="s">
        <v>34</v>
      </c>
      <c r="D1087" s="10"/>
      <c r="E1087" s="51" t="s">
        <v>34</v>
      </c>
      <c r="F1087" s="52" t="str">
        <f>VLOOKUP(E1087,ISTRUZIONI!$A$10:$B$15,2)</f>
        <v>-</v>
      </c>
      <c r="G1087" s="9"/>
      <c r="H1087" s="57"/>
      <c r="I1087" s="57"/>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39" t="str">
        <f t="shared" si="459"/>
        <v>ZERO</v>
      </c>
      <c r="B1088" s="39"/>
      <c r="C1088" s="50" t="s">
        <v>34</v>
      </c>
      <c r="D1088" s="10"/>
      <c r="E1088" s="51" t="s">
        <v>34</v>
      </c>
      <c r="F1088" s="52" t="str">
        <f>VLOOKUP(E1088,ISTRUZIONI!$A$10:$B$15,2)</f>
        <v>-</v>
      </c>
      <c r="G1088" s="9"/>
      <c r="H1088" s="57"/>
      <c r="I1088" s="57"/>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39" t="str">
        <f t="shared" si="459"/>
        <v>ZERO</v>
      </c>
      <c r="B1089" s="39"/>
      <c r="C1089" s="50" t="s">
        <v>34</v>
      </c>
      <c r="D1089" s="10"/>
      <c r="E1089" s="51" t="s">
        <v>34</v>
      </c>
      <c r="F1089" s="52" t="str">
        <f>VLOOKUP(E1089,ISTRUZIONI!$A$10:$B$15,2)</f>
        <v>-</v>
      </c>
      <c r="G1089" s="9"/>
      <c r="H1089" s="57"/>
      <c r="I1089" s="57"/>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39" t="str">
        <f t="shared" si="459"/>
        <v>ZERO</v>
      </c>
      <c r="B1090" s="39"/>
      <c r="C1090" s="50" t="s">
        <v>34</v>
      </c>
      <c r="D1090" s="10"/>
      <c r="E1090" s="51" t="s">
        <v>34</v>
      </c>
      <c r="F1090" s="52" t="str">
        <f>VLOOKUP(E1090,ISTRUZIONI!$A$10:$B$15,2)</f>
        <v>-</v>
      </c>
      <c r="G1090" s="9"/>
      <c r="H1090" s="57"/>
      <c r="I1090" s="57"/>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39" t="str">
        <f t="shared" si="459"/>
        <v>ZERO</v>
      </c>
      <c r="B1091" s="39"/>
      <c r="C1091" s="50" t="s">
        <v>34</v>
      </c>
      <c r="D1091" s="10"/>
      <c r="E1091" s="51" t="s">
        <v>34</v>
      </c>
      <c r="F1091" s="52" t="str">
        <f>VLOOKUP(E1091,ISTRUZIONI!$A$10:$B$15,2)</f>
        <v>-</v>
      </c>
      <c r="G1091" s="9"/>
      <c r="H1091" s="57"/>
      <c r="I1091" s="57"/>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39" t="str">
        <f t="shared" si="459"/>
        <v>ZERO</v>
      </c>
      <c r="B1092" s="39"/>
      <c r="C1092" s="50" t="s">
        <v>34</v>
      </c>
      <c r="D1092" s="10"/>
      <c r="E1092" s="51" t="s">
        <v>34</v>
      </c>
      <c r="F1092" s="52" t="str">
        <f>VLOOKUP(E1092,ISTRUZIONI!$A$10:$B$15,2)</f>
        <v>-</v>
      </c>
      <c r="G1092" s="9"/>
      <c r="H1092" s="57"/>
      <c r="I1092" s="57"/>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39" t="str">
        <f t="shared" si="459"/>
        <v>ZERO</v>
      </c>
      <c r="B1093" s="39"/>
      <c r="C1093" s="50" t="s">
        <v>34</v>
      </c>
      <c r="D1093" s="10"/>
      <c r="E1093" s="51" t="s">
        <v>34</v>
      </c>
      <c r="F1093" s="52" t="str">
        <f>VLOOKUP(E1093,ISTRUZIONI!$A$10:$B$15,2)</f>
        <v>-</v>
      </c>
      <c r="G1093" s="9"/>
      <c r="H1093" s="57"/>
      <c r="I1093" s="57"/>
      <c r="J1093" s="28">
        <f t="shared" ref="J1093:J1156" si="460">(IF(OR(ISBLANK(H1093),ISBLANK(I1093)),0,IF(H1093&gt;I1093,"ERRORE",IF(AND(H1093&lt;=DATEVALUE("31/12/2022"),H1093&gt;=DATEVALUE("1/1/2022"),I1093&gt;DATEVALUE("31/12/2022")),DATEDIF(H1093,"31/12/2022","d")+1,IF(AND(H1093&lt;=DATEVALUE("31/12/2022"),H1093&gt;=DATEVALUE("1/1/2022"),I1093&lt;=DATEVALUE("31/12/2022")),DATEDIF(H1093,I1093,"d")+1,IF(AND(I1093&lt;=DATEVALUE("31/12/2022"),I1093&gt;=DATEVALUE("1/1/2022"),H1093&lt;DATEVALUE("1/1/2022")),DATEDIF("1/1/2022",I1093,"d")+1,IF(AND(H1093&lt;DATEVALUE("1/1/2022"),I1093&gt;DATEVALUE("31/12/2022")),DATEDIF("1/1/2022","31/12/2022","d")+1,))))))/30)*G1093</f>
        <v>0</v>
      </c>
      <c r="K1093" s="28" t="str">
        <f t="shared" si="458"/>
        <v>Compilare anagrafica</v>
      </c>
      <c r="L1093" s="5"/>
      <c r="M1093" s="31">
        <f t="shared" ref="M1093:M1156" si="461">IF(OR(ISBLANK(H1093),ISBLANK(I1093)),0, IF(H1093&gt;I1093,"ERRORE",IF(H1093&gt;DATEVALUE("31/1/2022"),0,IF(I1093&lt;DATEVALUE("1/1/2022"),0,IF(AND(H1093&lt;=DATEVALUE("31/1/2022"),H1093&gt;=DATEVALUE("1/1/2022"),I1093&gt;DATEVALUE("31/1/2022")),DATEDIF(H1093,"31/1/2022","d")+1,IF(AND(H1093&lt;=DATEVALUE("31/1/2022"),H1093&gt;=DATEVALUE("1/1/2022"),I1093&lt;=DATEVALUE("31/1/2022")),DATEDIF(H1093,I1093,"d")+1,IF(AND(I1093&lt;=DATEVALUE("31/1/2022"),I1093&gt;=DATEVALUE("1/1/2022"),H1093&lt;DATEVALUE("1/1/2022")),DATEDIF("1/1/2022",I1093,"d")+1,IF(AND(H1093&lt;DATEVALUE("1/1/2022"),I1093&gt;DATEVALUE("31/1/2022")),DATEDIF("1/1/2022","31/1/2022","d")+1,))))))))</f>
        <v>0</v>
      </c>
      <c r="N1093">
        <f t="shared" ref="N1093:N1156" si="462">IF(OR(ISBLANK(H1093),ISBLANK(I1093)),0, IF(H1093&gt;I1093,"ERRORE",IF(H1093&gt;DATEVALUE("28/2/2022"),0,IF(I1093&lt;DATEVALUE("1/2/2022"),0,IF(AND(H1093&lt;=DATEVALUE("28/2/2022"),H1093&gt;=DATEVALUE("1/2/2022"),I1093&gt;DATEVALUE("28/2/2022")),DATEDIF(H1093,"28/2/2022","d")+1,IF(AND(H1093&lt;=DATEVALUE("28/2/2022"),H1093&gt;=DATEVALUE("1/2/2022"),I1093&lt;=DATEVALUE("28/2/2022")),DATEDIF(H1093,I1093,"d")+1,IF(AND(I1093&lt;=DATEVALUE("28/2/2022"),I1093&gt;=DATEVALUE("1/2/2022"),H1093&lt;DATEVALUE("1/2/2022")),DATEDIF("1/2/2022",I1093,"d")+1,IF(AND(H1093&lt;DATEVALUE("1/2/2022"),I1093&gt;DATEVALUE("28/2/2022")),DATEDIF("1/2/2022","28/2/2022","d")+1,))))))))</f>
        <v>0</v>
      </c>
      <c r="O1093">
        <f t="shared" ref="O1093:O1156" si="463">IF(OR(ISBLANK(H1093),ISBLANK(I1093)),0, IF(H1093&gt;I1093,"ERRORE",IF(H1093&gt;DATEVALUE("31/3/2022"),0,IF(I1093&lt;DATEVALUE("1/3/2022"),0,IF(AND(H1093&lt;=DATEVALUE("31/3/2022"),H1093&gt;=DATEVALUE("1/3/2022"),I1093&gt;DATEVALUE("31/3/2022")),DATEDIF(H1093,"31/3/2022","d")+1,IF(AND(H1093&lt;=DATEVALUE("31/3/2022"),H1093&gt;=DATEVALUE("1/3/2022"),I1093&lt;=DATEVALUE("31/3/2022")),DATEDIF(H1093,I1093,"d")+1,IF(AND(I1093&lt;=DATEVALUE("31/3/2022"),I1093&gt;=DATEVALUE("1/3/2022"),H1093&lt;DATEVALUE("1/3/2022")),DATEDIF("1/3/2022",I1093,"d")+1,IF(AND(H1093&lt;DATEVALUE("1/3/2022"),I1093&gt;DATEVALUE("31/3/2022")),DATEDIF("1/3/2022","31/3/2022","d")+1,))))))))</f>
        <v>0</v>
      </c>
      <c r="P1093">
        <f t="shared" ref="P1093:P1156" si="464">IF(OR(ISBLANK(H1093),ISBLANK(I1093)),0, IF(H1093&gt;I1093,"ERRORE",IF(H1093&gt;DATEVALUE("30/4/2022"),0,IF(I1093&lt;DATEVALUE("1/4/2022"),0,IF(AND(H1093&lt;=DATEVALUE("30/4/2022"),H1093&gt;=DATEVALUE("1/4/2022"),I1093&gt;DATEVALUE("30/4/2022")),DATEDIF(H1093,"30/4/2022","d")+1,IF(AND(H1093&lt;=DATEVALUE("30/4/2022"),H1093&gt;=DATEVALUE("1/4/2022"),I1093&lt;=DATEVALUE("30/4/2022")),DATEDIF(H1093,I1093,"d")+1,IF(AND(I1093&lt;=DATEVALUE("30/4/2022"),I1093&gt;=DATEVALUE("1/4/2022"),H1093&lt;DATEVALUE("1/4/2022")),DATEDIF("1/4/2022",I1093,"d")+1,IF(AND(H1093&lt;DATEVALUE("1/4/2022"),I1093&gt;DATEVALUE("30/4/2022")),DATEDIF("1/4/2022","30/4/2022","d")+1,))))))))</f>
        <v>0</v>
      </c>
      <c r="Q1093">
        <f t="shared" ref="Q1093:Q1156" si="465">IF(OR(ISBLANK(H1093),ISBLANK(I1093)),0, IF(H1093&gt;I1093,"ERRORE",IF(H1093&gt;DATEVALUE("31/5/2022"),0,IF(I1093&lt;DATEVALUE("1/5/2022"),0,IF(AND(H1093&lt;=DATEVALUE("31/5/2022"),H1093&gt;=DATEVALUE("1/5/2022"),I1093&gt;DATEVALUE("31/5/2022")),DATEDIF(H1093,"31/5/2022","d")+1,IF(AND(H1093&lt;=DATEVALUE("31/5/2022"),H1093&gt;=DATEVALUE("1/5/2022"),I1093&lt;=DATEVALUE("31/5/2022")),DATEDIF(H1093,I1093,"d")+1,IF(AND(I1093&lt;=DATEVALUE("31/5/2022"),I1093&gt;=DATEVALUE("1/5/2022"),H1093&lt;DATEVALUE("1/5/2022")),DATEDIF("1/5/2022",I1093,"d")+1,IF(AND(H1093&lt;DATEVALUE("1/5/2022"),I1093&gt;DATEVALUE("31/5/2022")),DATEDIF("1/5/2022","31/5/2022","d")+1,))))))))</f>
        <v>0</v>
      </c>
      <c r="R1093">
        <f t="shared" ref="R1093:R1156" si="466">IF(OR(ISBLANK(H1093),ISBLANK(I1093)),0, IF(H1093&gt;I1093,"ERRORE",IF(H1093&gt;DATEVALUE("30/6/2022"),0,IF(I1093&lt;DATEVALUE("1/6/2022"),0,IF(AND(H1093&lt;=DATEVALUE("30/6/2022"),H1093&gt;=DATEVALUE("1/6/2022"),I1093&gt;DATEVALUE("30/6/2022")),DATEDIF(H1093,"30/6/2022","d")+1,IF(AND(H1093&lt;=DATEVALUE("30/6/2022"),H1093&gt;=DATEVALUE("1/6/2022"),I1093&lt;=DATEVALUE("30/6/2022")),DATEDIF(H1093,I1093,"d")+1,IF(AND(I1093&lt;=DATEVALUE("30/6/2022"),I1093&gt;=DATEVALUE("1/6/2022"),H1093&lt;DATEVALUE("1/6/2022")),DATEDIF("1/6/2022",I1093,"d")+1,IF(AND(H1093&lt;DATEVALUE("1/6/2022"),I1093&gt;DATEVALUE("30/6/2022")),DATEDIF("1/6/2022","30/6/2022","d")+1,))))))))</f>
        <v>0</v>
      </c>
      <c r="S1093">
        <f t="shared" ref="S1093:S1156" si="467">IF(OR(ISBLANK(H1093),ISBLANK(I1093)),0, IF(H1093&gt;I1093,"ERRORE",IF(H1093&gt;DATEVALUE("31/7/2022"),0,IF(I1093&lt;DATEVALUE("1/7/2022"),0,IF(AND(H1093&lt;=DATEVALUE("31/7/2022"),H1093&gt;=DATEVALUE("1/7/2022"),I1093&gt;DATEVALUE("31/7/2022")),DATEDIF(H1093,"31/7/2022","d")+1,IF(AND(H1093&lt;=DATEVALUE("31/7/2022"),H1093&gt;=DATEVALUE("1/7/2022"),I1093&lt;=DATEVALUE("31/7/2022")),DATEDIF(H1093,I1093,"d")+1,IF(AND(I1093&lt;=DATEVALUE("31/7/2022"),I1093&gt;=DATEVALUE("1/7/2022"),H1093&lt;DATEVALUE("1/7/2022")),DATEDIF("1/7/2022",I1093,"d")+1,IF(AND(H1093&lt;DATEVALUE("1/7/2022"),I1093&gt;DATEVALUE("31/7/2022")),DATEDIF("1/7/2022","31/7/2022","d")+1,))))))))</f>
        <v>0</v>
      </c>
      <c r="T1093">
        <f t="shared" ref="T1093:T1156" si="468">IF(OR(ISBLANK(H1093),ISBLANK(I1093)),0,IF(H1093&gt;I1093,"ERRORE",IF(H1093&gt;DATEVALUE("31/8/2022"),0,IF(I1093&lt;DATEVALUE("1/8/2022"),0,IF(AND(H1093&lt;=DATEVALUE("31/8/2022"),H1093&gt;=DATEVALUE("1/8/2022"),I1093&gt;DATEVALUE("31/8/2022")),DATEDIF(H1093,"31/8/2022","d")+1,IF(AND(H1093&lt;=DATEVALUE("31/8/2022"),H1093&gt;=DATEVALUE("1/8/2022"),I1093&lt;=DATEVALUE("31/8/2022")),DATEDIF(H1093,I1093,"d")+1,IF(AND(I1093&lt;=DATEVALUE("31/8/2022"),I1093&gt;=DATEVALUE("1/8/2022"),H1093&lt;DATEVALUE("1/8/2022")),DATEDIF("1/8/2022",I1093,"d")+1,IF(AND(H1093&lt;DATEVALUE("1/8/2022"),I1093&gt;DATEVALUE("31/8/2022")),DATEDIF("1/8/2022","31/8/2022","d")+1,))))))))</f>
        <v>0</v>
      </c>
      <c r="U1093">
        <f t="shared" ref="U1093:U1156" si="469">IF(OR(ISBLANK(H1093),ISBLANK(I1093)),0, IF(H1093&gt;I1093,"ERRORE",IF(H1093&gt;DATEVALUE("30/9/2022"),0,IF(I1093&lt;DATEVALUE("1/9/2022"),0,IF(AND(H1093&lt;=DATEVALUE("30/9/2022"),H1093&gt;=DATEVALUE("1/9/2022"),I1093&gt;DATEVALUE("30/9/2022")),DATEDIF(H1093,"30/9/2022","d")+1,IF(AND(H1093&lt;=DATEVALUE("30/9/2022"),H1093&gt;=DATEVALUE("1/9/2022"),I1093&lt;=DATEVALUE("30/9/2022")),DATEDIF(H1093,I1093,"d")+1,IF(AND(I1093&lt;=DATEVALUE("30/9/2022"),I1093&gt;=DATEVALUE("1/9/2022"),H1093&lt;DATEVALUE("1/9/2022")),DATEDIF("1/9/2022",I1093,"d")+1,IF(AND(H1093&lt;DATEVALUE("1/9/2022"),I1093&gt;DATEVALUE("30/9/2022")),DATEDIF("1/9/2022","30/9/2022","d")+1,))))))))</f>
        <v>0</v>
      </c>
      <c r="V1093">
        <f t="shared" ref="V1093:V1156" si="470">IF(OR(ISBLANK(H1093),ISBLANK(I1093)),0, IF(H1093&gt;I1093,"ERRORE",IF(H1093&gt;DATEVALUE("31/10/2022"),0,IF(I1093&lt;DATEVALUE("1/10/2022"),0,IF(AND(H1093&lt;=DATEVALUE("31/10/2022"),H1093&gt;=DATEVALUE("1/10/2022"),I1093&gt;DATEVALUE("31/10/2022")),DATEDIF(H1093,"31/10/2022","d")+1,IF(AND(H1093&lt;=DATEVALUE("31/10/2022"),H1093&gt;=DATEVALUE("1/10/2022"),I1093&lt;=DATEVALUE("31/10/2022")),DATEDIF(H1093,I1093,"d")+1,IF(AND(I1093&lt;=DATEVALUE("31/10/2022"),I1093&gt;=DATEVALUE("1/10/2022"),H1093&lt;DATEVALUE("1/10/2022")),DATEDIF("1/10/2022",I1093,"d")+1,IF(AND(H1093&lt;DATEVALUE("1/10/2022"),I1093&gt;DATEVALUE("31/10/2022")),DATEDIF("1/10/2022","31/10/2022","d")+1,))))))))</f>
        <v>0</v>
      </c>
      <c r="W1093">
        <f t="shared" ref="W1093:W1156" si="471">IF(OR(ISBLANK(H1093),ISBLANK(I1093)),0, IF(H1093&gt;I1093,"ERRORE",IF(H1093&gt;DATEVALUE("30/11/2022"),0,IF(I1093&lt;DATEVALUE("1/11/2022"),0,IF(AND(H1093&lt;=DATEVALUE("30/11/2022"),H1093&gt;=DATEVALUE("1/11/2022"),I1093&gt;DATEVALUE("30/11/2022")),DATEDIF(H1093,"30/11/2022","d")+1,IF(AND(H1093&lt;=DATEVALUE("30/11/2022"),H1093&gt;=DATEVALUE("1/11/2022"),I1093&lt;=DATEVALUE("30/11/2022")),DATEDIF(H1093,I1093,"d")+1,IF(AND(I1093&lt;=DATEVALUE("30/11/2022"),I1093&gt;=DATEVALUE("1/11/2022"),H1093&lt;DATEVALUE("1/11/2022")),DATEDIF("1/11/2022",I1093,"d")+1,IF(AND(H1093&lt;DATEVALUE("1/11/2022"),I1093&gt;DATEVALUE("30/11/2022")),DATEDIF("1/11/2022","30/11/2022","d")+1,))))))))</f>
        <v>0</v>
      </c>
      <c r="X1093">
        <f t="shared" ref="X1093:X1156" si="472">IF(OR(ISBLANK(H1093),ISBLANK(I1093)),0, IF(H1093&gt;I1093,"ERRORE",IF(H1093&gt;DATEVALUE("31/12/2022"),0,IF(I1093&lt;DATEVALUE("1/12/2022"),0,IF(AND(H1093&lt;=DATEVALUE("31/12/2022"),H1093&gt;=DATEVALUE("1/12/2022"),I1093&gt;DATEVALUE("31/12/2022")),DATEDIF(H1093,"31/12/2022","d")+1,IF(AND(H1093&lt;=DATEVALUE("31/12/2022"),H1093&gt;=DATEVALUE("1/12/2022"),I1093&lt;=DATEVALUE("31/12/2022")),DATEDIF(H1093,I1093,"d")+1,IF(AND(I1093&lt;=DATEVALUE("31/12/2022"),I1093&gt;=DATEVALUE("1/12/2022"),H1093&lt;DATEVALUE("1/12/2022")),DATEDIF("1/12/2022",I1093,"d")+1,IF(AND(H1093&lt;DATEVALUE("1/12/2022"),I1093&gt;DATEVALUE("31/12/2022")),DATEDIF("1/12/2022","31/12/2022","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39" t="str">
        <f t="shared" si="459"/>
        <v>ZERO</v>
      </c>
      <c r="B1094" s="39"/>
      <c r="C1094" s="50" t="s">
        <v>34</v>
      </c>
      <c r="D1094" s="10"/>
      <c r="E1094" s="51" t="s">
        <v>34</v>
      </c>
      <c r="F1094" s="52" t="str">
        <f>VLOOKUP(E1094,ISTRUZIONI!$A$10:$B$15,2)</f>
        <v>-</v>
      </c>
      <c r="G1094" s="9"/>
      <c r="H1094" s="57"/>
      <c r="I1094" s="57"/>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39" t="str">
        <f t="shared" ref="A1095:A1158" si="486">IF(OR(C1095="U",C1095="D"),A1094+1,"ZERO")</f>
        <v>ZERO</v>
      </c>
      <c r="B1095" s="39"/>
      <c r="C1095" s="50" t="s">
        <v>34</v>
      </c>
      <c r="D1095" s="10"/>
      <c r="E1095" s="51" t="s">
        <v>34</v>
      </c>
      <c r="F1095" s="52" t="str">
        <f>VLOOKUP(E1095,ISTRUZIONI!$A$10:$B$15,2)</f>
        <v>-</v>
      </c>
      <c r="G1095" s="9"/>
      <c r="H1095" s="57"/>
      <c r="I1095" s="57"/>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39" t="str">
        <f t="shared" si="486"/>
        <v>ZERO</v>
      </c>
      <c r="B1096" s="39"/>
      <c r="C1096" s="50" t="s">
        <v>34</v>
      </c>
      <c r="D1096" s="10"/>
      <c r="E1096" s="51" t="s">
        <v>34</v>
      </c>
      <c r="F1096" s="52" t="str">
        <f>VLOOKUP(E1096,ISTRUZIONI!$A$10:$B$15,2)</f>
        <v>-</v>
      </c>
      <c r="G1096" s="9"/>
      <c r="H1096" s="57"/>
      <c r="I1096" s="57"/>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39" t="str">
        <f t="shared" si="486"/>
        <v>ZERO</v>
      </c>
      <c r="B1097" s="39"/>
      <c r="C1097" s="50" t="s">
        <v>34</v>
      </c>
      <c r="D1097" s="10"/>
      <c r="E1097" s="51" t="s">
        <v>34</v>
      </c>
      <c r="F1097" s="52" t="str">
        <f>VLOOKUP(E1097,ISTRUZIONI!$A$10:$B$15,2)</f>
        <v>-</v>
      </c>
      <c r="G1097" s="9"/>
      <c r="H1097" s="57"/>
      <c r="I1097" s="57"/>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39" t="str">
        <f t="shared" si="486"/>
        <v>ZERO</v>
      </c>
      <c r="B1098" s="39"/>
      <c r="C1098" s="50" t="s">
        <v>34</v>
      </c>
      <c r="D1098" s="10"/>
      <c r="E1098" s="51" t="s">
        <v>34</v>
      </c>
      <c r="F1098" s="52" t="str">
        <f>VLOOKUP(E1098,ISTRUZIONI!$A$10:$B$15,2)</f>
        <v>-</v>
      </c>
      <c r="G1098" s="9"/>
      <c r="H1098" s="57"/>
      <c r="I1098" s="57"/>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39" t="str">
        <f t="shared" si="486"/>
        <v>ZERO</v>
      </c>
      <c r="B1099" s="39"/>
      <c r="C1099" s="50" t="s">
        <v>34</v>
      </c>
      <c r="D1099" s="10"/>
      <c r="E1099" s="51" t="s">
        <v>34</v>
      </c>
      <c r="F1099" s="52" t="str">
        <f>VLOOKUP(E1099,ISTRUZIONI!$A$10:$B$15,2)</f>
        <v>-</v>
      </c>
      <c r="G1099" s="9"/>
      <c r="H1099" s="57"/>
      <c r="I1099" s="57"/>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39" t="str">
        <f t="shared" si="486"/>
        <v>ZERO</v>
      </c>
      <c r="B1100" s="39"/>
      <c r="C1100" s="50" t="s">
        <v>34</v>
      </c>
      <c r="D1100" s="10"/>
      <c r="E1100" s="51" t="s">
        <v>34</v>
      </c>
      <c r="F1100" s="52" t="str">
        <f>VLOOKUP(E1100,ISTRUZIONI!$A$10:$B$15,2)</f>
        <v>-</v>
      </c>
      <c r="G1100" s="9"/>
      <c r="H1100" s="57"/>
      <c r="I1100" s="57"/>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39" t="str">
        <f t="shared" si="486"/>
        <v>ZERO</v>
      </c>
      <c r="B1101" s="39"/>
      <c r="C1101" s="50" t="s">
        <v>34</v>
      </c>
      <c r="D1101" s="10"/>
      <c r="E1101" s="51" t="s">
        <v>34</v>
      </c>
      <c r="F1101" s="52" t="str">
        <f>VLOOKUP(E1101,ISTRUZIONI!$A$10:$B$15,2)</f>
        <v>-</v>
      </c>
      <c r="G1101" s="9"/>
      <c r="H1101" s="57"/>
      <c r="I1101" s="57"/>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39" t="str">
        <f t="shared" si="486"/>
        <v>ZERO</v>
      </c>
      <c r="B1102" s="39"/>
      <c r="C1102" s="50" t="s">
        <v>34</v>
      </c>
      <c r="D1102" s="10"/>
      <c r="E1102" s="51" t="s">
        <v>34</v>
      </c>
      <c r="F1102" s="52" t="str">
        <f>VLOOKUP(E1102,ISTRUZIONI!$A$10:$B$15,2)</f>
        <v>-</v>
      </c>
      <c r="G1102" s="9"/>
      <c r="H1102" s="57"/>
      <c r="I1102" s="57"/>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39" t="str">
        <f t="shared" si="486"/>
        <v>ZERO</v>
      </c>
      <c r="B1103" s="39"/>
      <c r="C1103" s="50" t="s">
        <v>34</v>
      </c>
      <c r="D1103" s="10"/>
      <c r="E1103" s="51" t="s">
        <v>34</v>
      </c>
      <c r="F1103" s="52" t="str">
        <f>VLOOKUP(E1103,ISTRUZIONI!$A$10:$B$15,2)</f>
        <v>-</v>
      </c>
      <c r="G1103" s="9"/>
      <c r="H1103" s="57"/>
      <c r="I1103" s="57"/>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39" t="str">
        <f t="shared" si="486"/>
        <v>ZERO</v>
      </c>
      <c r="B1104" s="39"/>
      <c r="C1104" s="50" t="s">
        <v>34</v>
      </c>
      <c r="D1104" s="10"/>
      <c r="E1104" s="51" t="s">
        <v>34</v>
      </c>
      <c r="F1104" s="52" t="str">
        <f>VLOOKUP(E1104,ISTRUZIONI!$A$10:$B$15,2)</f>
        <v>-</v>
      </c>
      <c r="G1104" s="9"/>
      <c r="H1104" s="57"/>
      <c r="I1104" s="57"/>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39" t="str">
        <f t="shared" si="486"/>
        <v>ZERO</v>
      </c>
      <c r="B1105" s="39"/>
      <c r="C1105" s="50" t="s">
        <v>34</v>
      </c>
      <c r="D1105" s="10"/>
      <c r="E1105" s="51" t="s">
        <v>34</v>
      </c>
      <c r="F1105" s="52" t="str">
        <f>VLOOKUP(E1105,ISTRUZIONI!$A$10:$B$15,2)</f>
        <v>-</v>
      </c>
      <c r="G1105" s="9"/>
      <c r="H1105" s="57"/>
      <c r="I1105" s="57"/>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39" t="str">
        <f t="shared" si="486"/>
        <v>ZERO</v>
      </c>
      <c r="B1106" s="39"/>
      <c r="C1106" s="50" t="s">
        <v>34</v>
      </c>
      <c r="D1106" s="10"/>
      <c r="E1106" s="51" t="s">
        <v>34</v>
      </c>
      <c r="F1106" s="52" t="str">
        <f>VLOOKUP(E1106,ISTRUZIONI!$A$10:$B$15,2)</f>
        <v>-</v>
      </c>
      <c r="G1106" s="9"/>
      <c r="H1106" s="57"/>
      <c r="I1106" s="57"/>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39" t="str">
        <f t="shared" si="486"/>
        <v>ZERO</v>
      </c>
      <c r="B1107" s="39"/>
      <c r="C1107" s="50" t="s">
        <v>34</v>
      </c>
      <c r="D1107" s="10"/>
      <c r="E1107" s="51" t="s">
        <v>34</v>
      </c>
      <c r="F1107" s="52" t="str">
        <f>VLOOKUP(E1107,ISTRUZIONI!$A$10:$B$15,2)</f>
        <v>-</v>
      </c>
      <c r="G1107" s="9"/>
      <c r="H1107" s="57"/>
      <c r="I1107" s="57"/>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39" t="str">
        <f t="shared" si="486"/>
        <v>ZERO</v>
      </c>
      <c r="B1108" s="39"/>
      <c r="C1108" s="50" t="s">
        <v>34</v>
      </c>
      <c r="D1108" s="10"/>
      <c r="E1108" s="51" t="s">
        <v>34</v>
      </c>
      <c r="F1108" s="52" t="str">
        <f>VLOOKUP(E1108,ISTRUZIONI!$A$10:$B$15,2)</f>
        <v>-</v>
      </c>
      <c r="G1108" s="9"/>
      <c r="H1108" s="57"/>
      <c r="I1108" s="57"/>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39" t="str">
        <f t="shared" si="486"/>
        <v>ZERO</v>
      </c>
      <c r="B1109" s="39"/>
      <c r="C1109" s="50" t="s">
        <v>34</v>
      </c>
      <c r="D1109" s="10"/>
      <c r="E1109" s="51" t="s">
        <v>34</v>
      </c>
      <c r="F1109" s="52" t="str">
        <f>VLOOKUP(E1109,ISTRUZIONI!$A$10:$B$15,2)</f>
        <v>-</v>
      </c>
      <c r="G1109" s="9"/>
      <c r="H1109" s="57"/>
      <c r="I1109" s="57"/>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39" t="str">
        <f t="shared" si="486"/>
        <v>ZERO</v>
      </c>
      <c r="B1110" s="39"/>
      <c r="C1110" s="50" t="s">
        <v>34</v>
      </c>
      <c r="D1110" s="10"/>
      <c r="E1110" s="51" t="s">
        <v>34</v>
      </c>
      <c r="F1110" s="52" t="str">
        <f>VLOOKUP(E1110,ISTRUZIONI!$A$10:$B$15,2)</f>
        <v>-</v>
      </c>
      <c r="G1110" s="9"/>
      <c r="H1110" s="57"/>
      <c r="I1110" s="57"/>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39" t="str">
        <f t="shared" si="486"/>
        <v>ZERO</v>
      </c>
      <c r="B1111" s="39"/>
      <c r="C1111" s="50" t="s">
        <v>34</v>
      </c>
      <c r="D1111" s="10"/>
      <c r="E1111" s="51" t="s">
        <v>34</v>
      </c>
      <c r="F1111" s="52" t="str">
        <f>VLOOKUP(E1111,ISTRUZIONI!$A$10:$B$15,2)</f>
        <v>-</v>
      </c>
      <c r="G1111" s="9"/>
      <c r="H1111" s="57"/>
      <c r="I1111" s="57"/>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39" t="str">
        <f t="shared" si="486"/>
        <v>ZERO</v>
      </c>
      <c r="B1112" s="39"/>
      <c r="C1112" s="50" t="s">
        <v>34</v>
      </c>
      <c r="D1112" s="10"/>
      <c r="E1112" s="51" t="s">
        <v>34</v>
      </c>
      <c r="F1112" s="52" t="str">
        <f>VLOOKUP(E1112,ISTRUZIONI!$A$10:$B$15,2)</f>
        <v>-</v>
      </c>
      <c r="G1112" s="9"/>
      <c r="H1112" s="57"/>
      <c r="I1112" s="57"/>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39" t="str">
        <f t="shared" si="486"/>
        <v>ZERO</v>
      </c>
      <c r="B1113" s="39"/>
      <c r="C1113" s="50" t="s">
        <v>34</v>
      </c>
      <c r="D1113" s="10"/>
      <c r="E1113" s="51" t="s">
        <v>34</v>
      </c>
      <c r="F1113" s="52" t="str">
        <f>VLOOKUP(E1113,ISTRUZIONI!$A$10:$B$15,2)</f>
        <v>-</v>
      </c>
      <c r="G1113" s="9"/>
      <c r="H1113" s="57"/>
      <c r="I1113" s="57"/>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39" t="str">
        <f t="shared" si="486"/>
        <v>ZERO</v>
      </c>
      <c r="B1114" s="39"/>
      <c r="C1114" s="50" t="s">
        <v>34</v>
      </c>
      <c r="D1114" s="10"/>
      <c r="E1114" s="51" t="s">
        <v>34</v>
      </c>
      <c r="F1114" s="52" t="str">
        <f>VLOOKUP(E1114,ISTRUZIONI!$A$10:$B$15,2)</f>
        <v>-</v>
      </c>
      <c r="G1114" s="9"/>
      <c r="H1114" s="57"/>
      <c r="I1114" s="57"/>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39" t="str">
        <f t="shared" si="486"/>
        <v>ZERO</v>
      </c>
      <c r="B1115" s="39"/>
      <c r="C1115" s="50" t="s">
        <v>34</v>
      </c>
      <c r="D1115" s="10"/>
      <c r="E1115" s="51" t="s">
        <v>34</v>
      </c>
      <c r="F1115" s="52" t="str">
        <f>VLOOKUP(E1115,ISTRUZIONI!$A$10:$B$15,2)</f>
        <v>-</v>
      </c>
      <c r="G1115" s="9"/>
      <c r="H1115" s="57"/>
      <c r="I1115" s="57"/>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39" t="str">
        <f t="shared" si="486"/>
        <v>ZERO</v>
      </c>
      <c r="B1116" s="39"/>
      <c r="C1116" s="50" t="s">
        <v>34</v>
      </c>
      <c r="D1116" s="10"/>
      <c r="E1116" s="51" t="s">
        <v>34</v>
      </c>
      <c r="F1116" s="52" t="str">
        <f>VLOOKUP(E1116,ISTRUZIONI!$A$10:$B$15,2)</f>
        <v>-</v>
      </c>
      <c r="G1116" s="9"/>
      <c r="H1116" s="57"/>
      <c r="I1116" s="57"/>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39" t="str">
        <f t="shared" si="486"/>
        <v>ZERO</v>
      </c>
      <c r="B1117" s="39"/>
      <c r="C1117" s="50" t="s">
        <v>34</v>
      </c>
      <c r="D1117" s="10"/>
      <c r="E1117" s="51" t="s">
        <v>34</v>
      </c>
      <c r="F1117" s="52" t="str">
        <f>VLOOKUP(E1117,ISTRUZIONI!$A$10:$B$15,2)</f>
        <v>-</v>
      </c>
      <c r="G1117" s="9"/>
      <c r="H1117" s="57"/>
      <c r="I1117" s="57"/>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39" t="str">
        <f t="shared" si="486"/>
        <v>ZERO</v>
      </c>
      <c r="B1118" s="39"/>
      <c r="C1118" s="50" t="s">
        <v>34</v>
      </c>
      <c r="D1118" s="10"/>
      <c r="E1118" s="51" t="s">
        <v>34</v>
      </c>
      <c r="F1118" s="52" t="str">
        <f>VLOOKUP(E1118,ISTRUZIONI!$A$10:$B$15,2)</f>
        <v>-</v>
      </c>
      <c r="G1118" s="9"/>
      <c r="H1118" s="57"/>
      <c r="I1118" s="57"/>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39" t="str">
        <f t="shared" si="486"/>
        <v>ZERO</v>
      </c>
      <c r="B1119" s="39"/>
      <c r="C1119" s="50" t="s">
        <v>34</v>
      </c>
      <c r="D1119" s="10"/>
      <c r="E1119" s="51" t="s">
        <v>34</v>
      </c>
      <c r="F1119" s="52" t="str">
        <f>VLOOKUP(E1119,ISTRUZIONI!$A$10:$B$15,2)</f>
        <v>-</v>
      </c>
      <c r="G1119" s="9"/>
      <c r="H1119" s="57"/>
      <c r="I1119" s="57"/>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39" t="str">
        <f t="shared" si="486"/>
        <v>ZERO</v>
      </c>
      <c r="B1120" s="39"/>
      <c r="C1120" s="50" t="s">
        <v>34</v>
      </c>
      <c r="D1120" s="10"/>
      <c r="E1120" s="51" t="s">
        <v>34</v>
      </c>
      <c r="F1120" s="52" t="str">
        <f>VLOOKUP(E1120,ISTRUZIONI!$A$10:$B$15,2)</f>
        <v>-</v>
      </c>
      <c r="G1120" s="9"/>
      <c r="H1120" s="57"/>
      <c r="I1120" s="57"/>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39" t="str">
        <f t="shared" si="486"/>
        <v>ZERO</v>
      </c>
      <c r="B1121" s="39"/>
      <c r="C1121" s="50" t="s">
        <v>34</v>
      </c>
      <c r="D1121" s="10"/>
      <c r="E1121" s="51" t="s">
        <v>34</v>
      </c>
      <c r="F1121" s="52" t="str">
        <f>VLOOKUP(E1121,ISTRUZIONI!$A$10:$B$15,2)</f>
        <v>-</v>
      </c>
      <c r="G1121" s="9"/>
      <c r="H1121" s="57"/>
      <c r="I1121" s="57"/>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39" t="str">
        <f t="shared" si="486"/>
        <v>ZERO</v>
      </c>
      <c r="B1122" s="39"/>
      <c r="C1122" s="50" t="s">
        <v>34</v>
      </c>
      <c r="D1122" s="10"/>
      <c r="E1122" s="51" t="s">
        <v>34</v>
      </c>
      <c r="F1122" s="52" t="str">
        <f>VLOOKUP(E1122,ISTRUZIONI!$A$10:$B$15,2)</f>
        <v>-</v>
      </c>
      <c r="G1122" s="9"/>
      <c r="H1122" s="57"/>
      <c r="I1122" s="57"/>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39" t="str">
        <f t="shared" si="486"/>
        <v>ZERO</v>
      </c>
      <c r="B1123" s="39"/>
      <c r="C1123" s="50" t="s">
        <v>34</v>
      </c>
      <c r="D1123" s="10"/>
      <c r="E1123" s="51" t="s">
        <v>34</v>
      </c>
      <c r="F1123" s="52" t="str">
        <f>VLOOKUP(E1123,ISTRUZIONI!$A$10:$B$15,2)</f>
        <v>-</v>
      </c>
      <c r="G1123" s="9"/>
      <c r="H1123" s="57"/>
      <c r="I1123" s="57"/>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39" t="str">
        <f t="shared" si="486"/>
        <v>ZERO</v>
      </c>
      <c r="B1124" s="39"/>
      <c r="C1124" s="50" t="s">
        <v>34</v>
      </c>
      <c r="D1124" s="10"/>
      <c r="E1124" s="51" t="s">
        <v>34</v>
      </c>
      <c r="F1124" s="52" t="str">
        <f>VLOOKUP(E1124,ISTRUZIONI!$A$10:$B$15,2)</f>
        <v>-</v>
      </c>
      <c r="G1124" s="9"/>
      <c r="H1124" s="57"/>
      <c r="I1124" s="57"/>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39" t="str">
        <f t="shared" si="486"/>
        <v>ZERO</v>
      </c>
      <c r="B1125" s="39"/>
      <c r="C1125" s="50" t="s">
        <v>34</v>
      </c>
      <c r="D1125" s="10"/>
      <c r="E1125" s="51" t="s">
        <v>34</v>
      </c>
      <c r="F1125" s="52" t="str">
        <f>VLOOKUP(E1125,ISTRUZIONI!$A$10:$B$15,2)</f>
        <v>-</v>
      </c>
      <c r="G1125" s="9"/>
      <c r="H1125" s="57"/>
      <c r="I1125" s="57"/>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39" t="str">
        <f t="shared" si="486"/>
        <v>ZERO</v>
      </c>
      <c r="B1126" s="39"/>
      <c r="C1126" s="50" t="s">
        <v>34</v>
      </c>
      <c r="D1126" s="10"/>
      <c r="E1126" s="51" t="s">
        <v>34</v>
      </c>
      <c r="F1126" s="52" t="str">
        <f>VLOOKUP(E1126,ISTRUZIONI!$A$10:$B$15,2)</f>
        <v>-</v>
      </c>
      <c r="G1126" s="9"/>
      <c r="H1126" s="57"/>
      <c r="I1126" s="57"/>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39" t="str">
        <f t="shared" si="486"/>
        <v>ZERO</v>
      </c>
      <c r="B1127" s="39"/>
      <c r="C1127" s="50" t="s">
        <v>34</v>
      </c>
      <c r="D1127" s="10"/>
      <c r="E1127" s="51" t="s">
        <v>34</v>
      </c>
      <c r="F1127" s="52" t="str">
        <f>VLOOKUP(E1127,ISTRUZIONI!$A$10:$B$15,2)</f>
        <v>-</v>
      </c>
      <c r="G1127" s="9"/>
      <c r="H1127" s="57"/>
      <c r="I1127" s="57"/>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39" t="str">
        <f t="shared" si="486"/>
        <v>ZERO</v>
      </c>
      <c r="B1128" s="39"/>
      <c r="C1128" s="50" t="s">
        <v>34</v>
      </c>
      <c r="D1128" s="10"/>
      <c r="E1128" s="51" t="s">
        <v>34</v>
      </c>
      <c r="F1128" s="52" t="str">
        <f>VLOOKUP(E1128,ISTRUZIONI!$A$10:$B$15,2)</f>
        <v>-</v>
      </c>
      <c r="G1128" s="9"/>
      <c r="H1128" s="57"/>
      <c r="I1128" s="57"/>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39" t="str">
        <f t="shared" si="486"/>
        <v>ZERO</v>
      </c>
      <c r="B1129" s="39"/>
      <c r="C1129" s="50" t="s">
        <v>34</v>
      </c>
      <c r="D1129" s="10"/>
      <c r="E1129" s="51" t="s">
        <v>34</v>
      </c>
      <c r="F1129" s="52" t="str">
        <f>VLOOKUP(E1129,ISTRUZIONI!$A$10:$B$15,2)</f>
        <v>-</v>
      </c>
      <c r="G1129" s="9"/>
      <c r="H1129" s="57"/>
      <c r="I1129" s="57"/>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39" t="str">
        <f t="shared" si="486"/>
        <v>ZERO</v>
      </c>
      <c r="B1130" s="39"/>
      <c r="C1130" s="50" t="s">
        <v>34</v>
      </c>
      <c r="D1130" s="10"/>
      <c r="E1130" s="51" t="s">
        <v>34</v>
      </c>
      <c r="F1130" s="52" t="str">
        <f>VLOOKUP(E1130,ISTRUZIONI!$A$10:$B$15,2)</f>
        <v>-</v>
      </c>
      <c r="G1130" s="9"/>
      <c r="H1130" s="57"/>
      <c r="I1130" s="57"/>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39" t="str">
        <f t="shared" si="486"/>
        <v>ZERO</v>
      </c>
      <c r="B1131" s="39"/>
      <c r="C1131" s="50" t="s">
        <v>34</v>
      </c>
      <c r="D1131" s="10"/>
      <c r="E1131" s="51" t="s">
        <v>34</v>
      </c>
      <c r="F1131" s="52" t="str">
        <f>VLOOKUP(E1131,ISTRUZIONI!$A$10:$B$15,2)</f>
        <v>-</v>
      </c>
      <c r="G1131" s="9"/>
      <c r="H1131" s="57"/>
      <c r="I1131" s="57"/>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39" t="str">
        <f t="shared" si="486"/>
        <v>ZERO</v>
      </c>
      <c r="B1132" s="39"/>
      <c r="C1132" s="50" t="s">
        <v>34</v>
      </c>
      <c r="D1132" s="10"/>
      <c r="E1132" s="51" t="s">
        <v>34</v>
      </c>
      <c r="F1132" s="52" t="str">
        <f>VLOOKUP(E1132,ISTRUZIONI!$A$10:$B$15,2)</f>
        <v>-</v>
      </c>
      <c r="G1132" s="9"/>
      <c r="H1132" s="57"/>
      <c r="I1132" s="57"/>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39" t="str">
        <f t="shared" si="486"/>
        <v>ZERO</v>
      </c>
      <c r="B1133" s="39"/>
      <c r="C1133" s="50" t="s">
        <v>34</v>
      </c>
      <c r="D1133" s="10"/>
      <c r="E1133" s="51" t="s">
        <v>34</v>
      </c>
      <c r="F1133" s="52" t="str">
        <f>VLOOKUP(E1133,ISTRUZIONI!$A$10:$B$15,2)</f>
        <v>-</v>
      </c>
      <c r="G1133" s="9"/>
      <c r="H1133" s="57"/>
      <c r="I1133" s="57"/>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39" t="str">
        <f t="shared" si="486"/>
        <v>ZERO</v>
      </c>
      <c r="B1134" s="39"/>
      <c r="C1134" s="50" t="s">
        <v>34</v>
      </c>
      <c r="D1134" s="10"/>
      <c r="E1134" s="51" t="s">
        <v>34</v>
      </c>
      <c r="F1134" s="52" t="str">
        <f>VLOOKUP(E1134,ISTRUZIONI!$A$10:$B$15,2)</f>
        <v>-</v>
      </c>
      <c r="G1134" s="9"/>
      <c r="H1134" s="57"/>
      <c r="I1134" s="57"/>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39" t="str">
        <f t="shared" si="486"/>
        <v>ZERO</v>
      </c>
      <c r="B1135" s="39"/>
      <c r="C1135" s="50" t="s">
        <v>34</v>
      </c>
      <c r="D1135" s="10"/>
      <c r="E1135" s="51" t="s">
        <v>34</v>
      </c>
      <c r="F1135" s="52" t="str">
        <f>VLOOKUP(E1135,ISTRUZIONI!$A$10:$B$15,2)</f>
        <v>-</v>
      </c>
      <c r="G1135" s="9"/>
      <c r="H1135" s="57"/>
      <c r="I1135" s="57"/>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39" t="str">
        <f t="shared" si="486"/>
        <v>ZERO</v>
      </c>
      <c r="B1136" s="39"/>
      <c r="C1136" s="50" t="s">
        <v>34</v>
      </c>
      <c r="D1136" s="10"/>
      <c r="E1136" s="51" t="s">
        <v>34</v>
      </c>
      <c r="F1136" s="52" t="str">
        <f>VLOOKUP(E1136,ISTRUZIONI!$A$10:$B$15,2)</f>
        <v>-</v>
      </c>
      <c r="G1136" s="9"/>
      <c r="H1136" s="57"/>
      <c r="I1136" s="57"/>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39" t="str">
        <f t="shared" si="486"/>
        <v>ZERO</v>
      </c>
      <c r="B1137" s="39"/>
      <c r="C1137" s="50" t="s">
        <v>34</v>
      </c>
      <c r="D1137" s="10"/>
      <c r="E1137" s="51" t="s">
        <v>34</v>
      </c>
      <c r="F1137" s="52" t="str">
        <f>VLOOKUP(E1137,ISTRUZIONI!$A$10:$B$15,2)</f>
        <v>-</v>
      </c>
      <c r="G1137" s="9"/>
      <c r="H1137" s="57"/>
      <c r="I1137" s="57"/>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39" t="str">
        <f t="shared" si="486"/>
        <v>ZERO</v>
      </c>
      <c r="B1138" s="39"/>
      <c r="C1138" s="50" t="s">
        <v>34</v>
      </c>
      <c r="D1138" s="10"/>
      <c r="E1138" s="51" t="s">
        <v>34</v>
      </c>
      <c r="F1138" s="52" t="str">
        <f>VLOOKUP(E1138,ISTRUZIONI!$A$10:$B$15,2)</f>
        <v>-</v>
      </c>
      <c r="G1138" s="9"/>
      <c r="H1138" s="57"/>
      <c r="I1138" s="57"/>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39" t="str">
        <f t="shared" si="486"/>
        <v>ZERO</v>
      </c>
      <c r="B1139" s="39"/>
      <c r="C1139" s="50" t="s">
        <v>34</v>
      </c>
      <c r="D1139" s="10"/>
      <c r="E1139" s="51" t="s">
        <v>34</v>
      </c>
      <c r="F1139" s="52" t="str">
        <f>VLOOKUP(E1139,ISTRUZIONI!$A$10:$B$15,2)</f>
        <v>-</v>
      </c>
      <c r="G1139" s="9"/>
      <c r="H1139" s="57"/>
      <c r="I1139" s="57"/>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39" t="str">
        <f t="shared" si="486"/>
        <v>ZERO</v>
      </c>
      <c r="B1140" s="39"/>
      <c r="C1140" s="50" t="s">
        <v>34</v>
      </c>
      <c r="D1140" s="10"/>
      <c r="E1140" s="51" t="s">
        <v>34</v>
      </c>
      <c r="F1140" s="52" t="str">
        <f>VLOOKUP(E1140,ISTRUZIONI!$A$10:$B$15,2)</f>
        <v>-</v>
      </c>
      <c r="G1140" s="9"/>
      <c r="H1140" s="57"/>
      <c r="I1140" s="57"/>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39" t="str">
        <f t="shared" si="486"/>
        <v>ZERO</v>
      </c>
      <c r="B1141" s="39"/>
      <c r="C1141" s="50" t="s">
        <v>34</v>
      </c>
      <c r="D1141" s="10"/>
      <c r="E1141" s="51" t="s">
        <v>34</v>
      </c>
      <c r="F1141" s="52" t="str">
        <f>VLOOKUP(E1141,ISTRUZIONI!$A$10:$B$15,2)</f>
        <v>-</v>
      </c>
      <c r="G1141" s="9"/>
      <c r="H1141" s="57"/>
      <c r="I1141" s="57"/>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39" t="str">
        <f t="shared" si="486"/>
        <v>ZERO</v>
      </c>
      <c r="B1142" s="39"/>
      <c r="C1142" s="50" t="s">
        <v>34</v>
      </c>
      <c r="D1142" s="10"/>
      <c r="E1142" s="51" t="s">
        <v>34</v>
      </c>
      <c r="F1142" s="52" t="str">
        <f>VLOOKUP(E1142,ISTRUZIONI!$A$10:$B$15,2)</f>
        <v>-</v>
      </c>
      <c r="G1142" s="9"/>
      <c r="H1142" s="57"/>
      <c r="I1142" s="57"/>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39" t="str">
        <f t="shared" si="486"/>
        <v>ZERO</v>
      </c>
      <c r="B1143" s="39"/>
      <c r="C1143" s="50" t="s">
        <v>34</v>
      </c>
      <c r="D1143" s="10"/>
      <c r="E1143" s="51" t="s">
        <v>34</v>
      </c>
      <c r="F1143" s="52" t="str">
        <f>VLOOKUP(E1143,ISTRUZIONI!$A$10:$B$15,2)</f>
        <v>-</v>
      </c>
      <c r="G1143" s="9"/>
      <c r="H1143" s="57"/>
      <c r="I1143" s="57"/>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39" t="str">
        <f t="shared" si="486"/>
        <v>ZERO</v>
      </c>
      <c r="B1144" s="39"/>
      <c r="C1144" s="50" t="s">
        <v>34</v>
      </c>
      <c r="D1144" s="10"/>
      <c r="E1144" s="51" t="s">
        <v>34</v>
      </c>
      <c r="F1144" s="52" t="str">
        <f>VLOOKUP(E1144,ISTRUZIONI!$A$10:$B$15,2)</f>
        <v>-</v>
      </c>
      <c r="G1144" s="9"/>
      <c r="H1144" s="57"/>
      <c r="I1144" s="57"/>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39" t="str">
        <f t="shared" si="486"/>
        <v>ZERO</v>
      </c>
      <c r="B1145" s="39"/>
      <c r="C1145" s="50" t="s">
        <v>34</v>
      </c>
      <c r="D1145" s="10"/>
      <c r="E1145" s="51" t="s">
        <v>34</v>
      </c>
      <c r="F1145" s="52" t="str">
        <f>VLOOKUP(E1145,ISTRUZIONI!$A$10:$B$15,2)</f>
        <v>-</v>
      </c>
      <c r="G1145" s="9"/>
      <c r="H1145" s="57"/>
      <c r="I1145" s="57"/>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39" t="str">
        <f t="shared" si="486"/>
        <v>ZERO</v>
      </c>
      <c r="B1146" s="39"/>
      <c r="C1146" s="50" t="s">
        <v>34</v>
      </c>
      <c r="D1146" s="10"/>
      <c r="E1146" s="51" t="s">
        <v>34</v>
      </c>
      <c r="F1146" s="52" t="str">
        <f>VLOOKUP(E1146,ISTRUZIONI!$A$10:$B$15,2)</f>
        <v>-</v>
      </c>
      <c r="G1146" s="9"/>
      <c r="H1146" s="57"/>
      <c r="I1146" s="57"/>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39" t="str">
        <f t="shared" si="486"/>
        <v>ZERO</v>
      </c>
      <c r="B1147" s="39"/>
      <c r="C1147" s="50" t="s">
        <v>34</v>
      </c>
      <c r="D1147" s="10"/>
      <c r="E1147" s="51" t="s">
        <v>34</v>
      </c>
      <c r="F1147" s="52" t="str">
        <f>VLOOKUP(E1147,ISTRUZIONI!$A$10:$B$15,2)</f>
        <v>-</v>
      </c>
      <c r="G1147" s="9"/>
      <c r="H1147" s="57"/>
      <c r="I1147" s="57"/>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39" t="str">
        <f t="shared" si="486"/>
        <v>ZERO</v>
      </c>
      <c r="B1148" s="39"/>
      <c r="C1148" s="50" t="s">
        <v>34</v>
      </c>
      <c r="D1148" s="10"/>
      <c r="E1148" s="51" t="s">
        <v>34</v>
      </c>
      <c r="F1148" s="52" t="str">
        <f>VLOOKUP(E1148,ISTRUZIONI!$A$10:$B$15,2)</f>
        <v>-</v>
      </c>
      <c r="G1148" s="9"/>
      <c r="H1148" s="57"/>
      <c r="I1148" s="57"/>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39" t="str">
        <f t="shared" si="486"/>
        <v>ZERO</v>
      </c>
      <c r="B1149" s="39"/>
      <c r="C1149" s="50" t="s">
        <v>34</v>
      </c>
      <c r="D1149" s="10"/>
      <c r="E1149" s="51" t="s">
        <v>34</v>
      </c>
      <c r="F1149" s="52" t="str">
        <f>VLOOKUP(E1149,ISTRUZIONI!$A$10:$B$15,2)</f>
        <v>-</v>
      </c>
      <c r="G1149" s="9"/>
      <c r="H1149" s="57"/>
      <c r="I1149" s="57"/>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39" t="str">
        <f t="shared" si="486"/>
        <v>ZERO</v>
      </c>
      <c r="B1150" s="39"/>
      <c r="C1150" s="50" t="s">
        <v>34</v>
      </c>
      <c r="D1150" s="10"/>
      <c r="E1150" s="51" t="s">
        <v>34</v>
      </c>
      <c r="F1150" s="52" t="str">
        <f>VLOOKUP(E1150,ISTRUZIONI!$A$10:$B$15,2)</f>
        <v>-</v>
      </c>
      <c r="G1150" s="9"/>
      <c r="H1150" s="57"/>
      <c r="I1150" s="57"/>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39" t="str">
        <f t="shared" si="486"/>
        <v>ZERO</v>
      </c>
      <c r="B1151" s="39"/>
      <c r="C1151" s="50" t="s">
        <v>34</v>
      </c>
      <c r="D1151" s="10"/>
      <c r="E1151" s="51" t="s">
        <v>34</v>
      </c>
      <c r="F1151" s="52" t="str">
        <f>VLOOKUP(E1151,ISTRUZIONI!$A$10:$B$15,2)</f>
        <v>-</v>
      </c>
      <c r="G1151" s="9"/>
      <c r="H1151" s="57"/>
      <c r="I1151" s="57"/>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39" t="str">
        <f t="shared" si="486"/>
        <v>ZERO</v>
      </c>
      <c r="B1152" s="39"/>
      <c r="C1152" s="50" t="s">
        <v>34</v>
      </c>
      <c r="D1152" s="10"/>
      <c r="E1152" s="51" t="s">
        <v>34</v>
      </c>
      <c r="F1152" s="52" t="str">
        <f>VLOOKUP(E1152,ISTRUZIONI!$A$10:$B$15,2)</f>
        <v>-</v>
      </c>
      <c r="G1152" s="9"/>
      <c r="H1152" s="57"/>
      <c r="I1152" s="57"/>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39" t="str">
        <f t="shared" si="486"/>
        <v>ZERO</v>
      </c>
      <c r="B1153" s="39"/>
      <c r="C1153" s="50" t="s">
        <v>34</v>
      </c>
      <c r="D1153" s="10"/>
      <c r="E1153" s="51" t="s">
        <v>34</v>
      </c>
      <c r="F1153" s="52" t="str">
        <f>VLOOKUP(E1153,ISTRUZIONI!$A$10:$B$15,2)</f>
        <v>-</v>
      </c>
      <c r="G1153" s="9"/>
      <c r="H1153" s="57"/>
      <c r="I1153" s="57"/>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39" t="str">
        <f t="shared" si="486"/>
        <v>ZERO</v>
      </c>
      <c r="B1154" s="39"/>
      <c r="C1154" s="50" t="s">
        <v>34</v>
      </c>
      <c r="D1154" s="10"/>
      <c r="E1154" s="51" t="s">
        <v>34</v>
      </c>
      <c r="F1154" s="52" t="str">
        <f>VLOOKUP(E1154,ISTRUZIONI!$A$10:$B$15,2)</f>
        <v>-</v>
      </c>
      <c r="G1154" s="9"/>
      <c r="H1154" s="57"/>
      <c r="I1154" s="57"/>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39" t="str">
        <f t="shared" si="486"/>
        <v>ZERO</v>
      </c>
      <c r="B1155" s="39"/>
      <c r="C1155" s="50" t="s">
        <v>34</v>
      </c>
      <c r="D1155" s="10"/>
      <c r="E1155" s="51" t="s">
        <v>34</v>
      </c>
      <c r="F1155" s="52" t="str">
        <f>VLOOKUP(E1155,ISTRUZIONI!$A$10:$B$15,2)</f>
        <v>-</v>
      </c>
      <c r="G1155" s="9"/>
      <c r="H1155" s="57"/>
      <c r="I1155" s="57"/>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39" t="str">
        <f t="shared" si="486"/>
        <v>ZERO</v>
      </c>
      <c r="B1156" s="39"/>
      <c r="C1156" s="50" t="s">
        <v>34</v>
      </c>
      <c r="D1156" s="10"/>
      <c r="E1156" s="51" t="s">
        <v>34</v>
      </c>
      <c r="F1156" s="52" t="str">
        <f>VLOOKUP(E1156,ISTRUZIONI!$A$10:$B$15,2)</f>
        <v>-</v>
      </c>
      <c r="G1156" s="9"/>
      <c r="H1156" s="57"/>
      <c r="I1156" s="57"/>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39" t="str">
        <f t="shared" si="486"/>
        <v>ZERO</v>
      </c>
      <c r="B1157" s="39"/>
      <c r="C1157" s="50" t="s">
        <v>34</v>
      </c>
      <c r="D1157" s="10"/>
      <c r="E1157" s="51" t="s">
        <v>34</v>
      </c>
      <c r="F1157" s="52" t="str">
        <f>VLOOKUP(E1157,ISTRUZIONI!$A$10:$B$15,2)</f>
        <v>-</v>
      </c>
      <c r="G1157" s="9"/>
      <c r="H1157" s="57"/>
      <c r="I1157" s="57"/>
      <c r="J1157" s="28">
        <f t="shared" ref="J1157:J1220" si="487">(IF(OR(ISBLANK(H1157),ISBLANK(I1157)),0,IF(H1157&gt;I1157,"ERRORE",IF(AND(H1157&lt;=DATEVALUE("31/12/2022"),H1157&gt;=DATEVALUE("1/1/2022"),I1157&gt;DATEVALUE("31/12/2022")),DATEDIF(H1157,"31/12/2022","d")+1,IF(AND(H1157&lt;=DATEVALUE("31/12/2022"),H1157&gt;=DATEVALUE("1/1/2022"),I1157&lt;=DATEVALUE("31/12/2022")),DATEDIF(H1157,I1157,"d")+1,IF(AND(I1157&lt;=DATEVALUE("31/12/2022"),I1157&gt;=DATEVALUE("1/1/2022"),H1157&lt;DATEVALUE("1/1/2022")),DATEDIF("1/1/2022",I1157,"d")+1,IF(AND(H1157&lt;DATEVALUE("1/1/2022"),I1157&gt;DATEVALUE("31/12/2022")),DATEDIF("1/1/2022","31/12/2022","d")+1,))))))/30)*G1157</f>
        <v>0</v>
      </c>
      <c r="K1157" s="28" t="str">
        <f t="shared" si="485"/>
        <v>Compilare anagrafica</v>
      </c>
      <c r="L1157" s="5"/>
      <c r="M1157" s="31">
        <f t="shared" ref="M1157:M1220" si="488">IF(OR(ISBLANK(H1157),ISBLANK(I1157)),0, IF(H1157&gt;I1157,"ERRORE",IF(H1157&gt;DATEVALUE("31/1/2022"),0,IF(I1157&lt;DATEVALUE("1/1/2022"),0,IF(AND(H1157&lt;=DATEVALUE("31/1/2022"),H1157&gt;=DATEVALUE("1/1/2022"),I1157&gt;DATEVALUE("31/1/2022")),DATEDIF(H1157,"31/1/2022","d")+1,IF(AND(H1157&lt;=DATEVALUE("31/1/2022"),H1157&gt;=DATEVALUE("1/1/2022"),I1157&lt;=DATEVALUE("31/1/2022")),DATEDIF(H1157,I1157,"d")+1,IF(AND(I1157&lt;=DATEVALUE("31/1/2022"),I1157&gt;=DATEVALUE("1/1/2022"),H1157&lt;DATEVALUE("1/1/2022")),DATEDIF("1/1/2022",I1157,"d")+1,IF(AND(H1157&lt;DATEVALUE("1/1/2022"),I1157&gt;DATEVALUE("31/1/2022")),DATEDIF("1/1/2022","31/1/2022","d")+1,))))))))</f>
        <v>0</v>
      </c>
      <c r="N1157">
        <f t="shared" ref="N1157:N1220" si="489">IF(OR(ISBLANK(H1157),ISBLANK(I1157)),0, IF(H1157&gt;I1157,"ERRORE",IF(H1157&gt;DATEVALUE("28/2/2022"),0,IF(I1157&lt;DATEVALUE("1/2/2022"),0,IF(AND(H1157&lt;=DATEVALUE("28/2/2022"),H1157&gt;=DATEVALUE("1/2/2022"),I1157&gt;DATEVALUE("28/2/2022")),DATEDIF(H1157,"28/2/2022","d")+1,IF(AND(H1157&lt;=DATEVALUE("28/2/2022"),H1157&gt;=DATEVALUE("1/2/2022"),I1157&lt;=DATEVALUE("28/2/2022")),DATEDIF(H1157,I1157,"d")+1,IF(AND(I1157&lt;=DATEVALUE("28/2/2022"),I1157&gt;=DATEVALUE("1/2/2022"),H1157&lt;DATEVALUE("1/2/2022")),DATEDIF("1/2/2022",I1157,"d")+1,IF(AND(H1157&lt;DATEVALUE("1/2/2022"),I1157&gt;DATEVALUE("28/2/2022")),DATEDIF("1/2/2022","28/2/2022","d")+1,))))))))</f>
        <v>0</v>
      </c>
      <c r="O1157">
        <f t="shared" ref="O1157:O1220" si="490">IF(OR(ISBLANK(H1157),ISBLANK(I1157)),0, IF(H1157&gt;I1157,"ERRORE",IF(H1157&gt;DATEVALUE("31/3/2022"),0,IF(I1157&lt;DATEVALUE("1/3/2022"),0,IF(AND(H1157&lt;=DATEVALUE("31/3/2022"),H1157&gt;=DATEVALUE("1/3/2022"),I1157&gt;DATEVALUE("31/3/2022")),DATEDIF(H1157,"31/3/2022","d")+1,IF(AND(H1157&lt;=DATEVALUE("31/3/2022"),H1157&gt;=DATEVALUE("1/3/2022"),I1157&lt;=DATEVALUE("31/3/2022")),DATEDIF(H1157,I1157,"d")+1,IF(AND(I1157&lt;=DATEVALUE("31/3/2022"),I1157&gt;=DATEVALUE("1/3/2022"),H1157&lt;DATEVALUE("1/3/2022")),DATEDIF("1/3/2022",I1157,"d")+1,IF(AND(H1157&lt;DATEVALUE("1/3/2022"),I1157&gt;DATEVALUE("31/3/2022")),DATEDIF("1/3/2022","31/3/2022","d")+1,))))))))</f>
        <v>0</v>
      </c>
      <c r="P1157">
        <f t="shared" ref="P1157:P1220" si="491">IF(OR(ISBLANK(H1157),ISBLANK(I1157)),0, IF(H1157&gt;I1157,"ERRORE",IF(H1157&gt;DATEVALUE("30/4/2022"),0,IF(I1157&lt;DATEVALUE("1/4/2022"),0,IF(AND(H1157&lt;=DATEVALUE("30/4/2022"),H1157&gt;=DATEVALUE("1/4/2022"),I1157&gt;DATEVALUE("30/4/2022")),DATEDIF(H1157,"30/4/2022","d")+1,IF(AND(H1157&lt;=DATEVALUE("30/4/2022"),H1157&gt;=DATEVALUE("1/4/2022"),I1157&lt;=DATEVALUE("30/4/2022")),DATEDIF(H1157,I1157,"d")+1,IF(AND(I1157&lt;=DATEVALUE("30/4/2022"),I1157&gt;=DATEVALUE("1/4/2022"),H1157&lt;DATEVALUE("1/4/2022")),DATEDIF("1/4/2022",I1157,"d")+1,IF(AND(H1157&lt;DATEVALUE("1/4/2022"),I1157&gt;DATEVALUE("30/4/2022")),DATEDIF("1/4/2022","30/4/2022","d")+1,))))))))</f>
        <v>0</v>
      </c>
      <c r="Q1157">
        <f t="shared" ref="Q1157:Q1220" si="492">IF(OR(ISBLANK(H1157),ISBLANK(I1157)),0, IF(H1157&gt;I1157,"ERRORE",IF(H1157&gt;DATEVALUE("31/5/2022"),0,IF(I1157&lt;DATEVALUE("1/5/2022"),0,IF(AND(H1157&lt;=DATEVALUE("31/5/2022"),H1157&gt;=DATEVALUE("1/5/2022"),I1157&gt;DATEVALUE("31/5/2022")),DATEDIF(H1157,"31/5/2022","d")+1,IF(AND(H1157&lt;=DATEVALUE("31/5/2022"),H1157&gt;=DATEVALUE("1/5/2022"),I1157&lt;=DATEVALUE("31/5/2022")),DATEDIF(H1157,I1157,"d")+1,IF(AND(I1157&lt;=DATEVALUE("31/5/2022"),I1157&gt;=DATEVALUE("1/5/2022"),H1157&lt;DATEVALUE("1/5/2022")),DATEDIF("1/5/2022",I1157,"d")+1,IF(AND(H1157&lt;DATEVALUE("1/5/2022"),I1157&gt;DATEVALUE("31/5/2022")),DATEDIF("1/5/2022","31/5/2022","d")+1,))))))))</f>
        <v>0</v>
      </c>
      <c r="R1157">
        <f t="shared" ref="R1157:R1220" si="493">IF(OR(ISBLANK(H1157),ISBLANK(I1157)),0, IF(H1157&gt;I1157,"ERRORE",IF(H1157&gt;DATEVALUE("30/6/2022"),0,IF(I1157&lt;DATEVALUE("1/6/2022"),0,IF(AND(H1157&lt;=DATEVALUE("30/6/2022"),H1157&gt;=DATEVALUE("1/6/2022"),I1157&gt;DATEVALUE("30/6/2022")),DATEDIF(H1157,"30/6/2022","d")+1,IF(AND(H1157&lt;=DATEVALUE("30/6/2022"),H1157&gt;=DATEVALUE("1/6/2022"),I1157&lt;=DATEVALUE("30/6/2022")),DATEDIF(H1157,I1157,"d")+1,IF(AND(I1157&lt;=DATEVALUE("30/6/2022"),I1157&gt;=DATEVALUE("1/6/2022"),H1157&lt;DATEVALUE("1/6/2022")),DATEDIF("1/6/2022",I1157,"d")+1,IF(AND(H1157&lt;DATEVALUE("1/6/2022"),I1157&gt;DATEVALUE("30/6/2022")),DATEDIF("1/6/2022","30/6/2022","d")+1,))))))))</f>
        <v>0</v>
      </c>
      <c r="S1157">
        <f t="shared" ref="S1157:S1220" si="494">IF(OR(ISBLANK(H1157),ISBLANK(I1157)),0, IF(H1157&gt;I1157,"ERRORE",IF(H1157&gt;DATEVALUE("31/7/2022"),0,IF(I1157&lt;DATEVALUE("1/7/2022"),0,IF(AND(H1157&lt;=DATEVALUE("31/7/2022"),H1157&gt;=DATEVALUE("1/7/2022"),I1157&gt;DATEVALUE("31/7/2022")),DATEDIF(H1157,"31/7/2022","d")+1,IF(AND(H1157&lt;=DATEVALUE("31/7/2022"),H1157&gt;=DATEVALUE("1/7/2022"),I1157&lt;=DATEVALUE("31/7/2022")),DATEDIF(H1157,I1157,"d")+1,IF(AND(I1157&lt;=DATEVALUE("31/7/2022"),I1157&gt;=DATEVALUE("1/7/2022"),H1157&lt;DATEVALUE("1/7/2022")),DATEDIF("1/7/2022",I1157,"d")+1,IF(AND(H1157&lt;DATEVALUE("1/7/2022"),I1157&gt;DATEVALUE("31/7/2022")),DATEDIF("1/7/2022","31/7/2022","d")+1,))))))))</f>
        <v>0</v>
      </c>
      <c r="T1157">
        <f t="shared" ref="T1157:T1220" si="495">IF(OR(ISBLANK(H1157),ISBLANK(I1157)),0,IF(H1157&gt;I1157,"ERRORE",IF(H1157&gt;DATEVALUE("31/8/2022"),0,IF(I1157&lt;DATEVALUE("1/8/2022"),0,IF(AND(H1157&lt;=DATEVALUE("31/8/2022"),H1157&gt;=DATEVALUE("1/8/2022"),I1157&gt;DATEVALUE("31/8/2022")),DATEDIF(H1157,"31/8/2022","d")+1,IF(AND(H1157&lt;=DATEVALUE("31/8/2022"),H1157&gt;=DATEVALUE("1/8/2022"),I1157&lt;=DATEVALUE("31/8/2022")),DATEDIF(H1157,I1157,"d")+1,IF(AND(I1157&lt;=DATEVALUE("31/8/2022"),I1157&gt;=DATEVALUE("1/8/2022"),H1157&lt;DATEVALUE("1/8/2022")),DATEDIF("1/8/2022",I1157,"d")+1,IF(AND(H1157&lt;DATEVALUE("1/8/2022"),I1157&gt;DATEVALUE("31/8/2022")),DATEDIF("1/8/2022","31/8/2022","d")+1,))))))))</f>
        <v>0</v>
      </c>
      <c r="U1157">
        <f t="shared" ref="U1157:U1220" si="496">IF(OR(ISBLANK(H1157),ISBLANK(I1157)),0, IF(H1157&gt;I1157,"ERRORE",IF(H1157&gt;DATEVALUE("30/9/2022"),0,IF(I1157&lt;DATEVALUE("1/9/2022"),0,IF(AND(H1157&lt;=DATEVALUE("30/9/2022"),H1157&gt;=DATEVALUE("1/9/2022"),I1157&gt;DATEVALUE("30/9/2022")),DATEDIF(H1157,"30/9/2022","d")+1,IF(AND(H1157&lt;=DATEVALUE("30/9/2022"),H1157&gt;=DATEVALUE("1/9/2022"),I1157&lt;=DATEVALUE("30/9/2022")),DATEDIF(H1157,I1157,"d")+1,IF(AND(I1157&lt;=DATEVALUE("30/9/2022"),I1157&gt;=DATEVALUE("1/9/2022"),H1157&lt;DATEVALUE("1/9/2022")),DATEDIF("1/9/2022",I1157,"d")+1,IF(AND(H1157&lt;DATEVALUE("1/9/2022"),I1157&gt;DATEVALUE("30/9/2022")),DATEDIF("1/9/2022","30/9/2022","d")+1,))))))))</f>
        <v>0</v>
      </c>
      <c r="V1157">
        <f t="shared" ref="V1157:V1220" si="497">IF(OR(ISBLANK(H1157),ISBLANK(I1157)),0, IF(H1157&gt;I1157,"ERRORE",IF(H1157&gt;DATEVALUE("31/10/2022"),0,IF(I1157&lt;DATEVALUE("1/10/2022"),0,IF(AND(H1157&lt;=DATEVALUE("31/10/2022"),H1157&gt;=DATEVALUE("1/10/2022"),I1157&gt;DATEVALUE("31/10/2022")),DATEDIF(H1157,"31/10/2022","d")+1,IF(AND(H1157&lt;=DATEVALUE("31/10/2022"),H1157&gt;=DATEVALUE("1/10/2022"),I1157&lt;=DATEVALUE("31/10/2022")),DATEDIF(H1157,I1157,"d")+1,IF(AND(I1157&lt;=DATEVALUE("31/10/2022"),I1157&gt;=DATEVALUE("1/10/2022"),H1157&lt;DATEVALUE("1/10/2022")),DATEDIF("1/10/2022",I1157,"d")+1,IF(AND(H1157&lt;DATEVALUE("1/10/2022"),I1157&gt;DATEVALUE("31/10/2022")),DATEDIF("1/10/2022","31/10/2022","d")+1,))))))))</f>
        <v>0</v>
      </c>
      <c r="W1157">
        <f t="shared" ref="W1157:W1220" si="498">IF(OR(ISBLANK(H1157),ISBLANK(I1157)),0, IF(H1157&gt;I1157,"ERRORE",IF(H1157&gt;DATEVALUE("30/11/2022"),0,IF(I1157&lt;DATEVALUE("1/11/2022"),0,IF(AND(H1157&lt;=DATEVALUE("30/11/2022"),H1157&gt;=DATEVALUE("1/11/2022"),I1157&gt;DATEVALUE("30/11/2022")),DATEDIF(H1157,"30/11/2022","d")+1,IF(AND(H1157&lt;=DATEVALUE("30/11/2022"),H1157&gt;=DATEVALUE("1/11/2022"),I1157&lt;=DATEVALUE("30/11/2022")),DATEDIF(H1157,I1157,"d")+1,IF(AND(I1157&lt;=DATEVALUE("30/11/2022"),I1157&gt;=DATEVALUE("1/11/2022"),H1157&lt;DATEVALUE("1/11/2022")),DATEDIF("1/11/2022",I1157,"d")+1,IF(AND(H1157&lt;DATEVALUE("1/11/2022"),I1157&gt;DATEVALUE("30/11/2022")),DATEDIF("1/11/2022","30/11/2022","d")+1,))))))))</f>
        <v>0</v>
      </c>
      <c r="X1157">
        <f t="shared" ref="X1157:X1220" si="499">IF(OR(ISBLANK(H1157),ISBLANK(I1157)),0, IF(H1157&gt;I1157,"ERRORE",IF(H1157&gt;DATEVALUE("31/12/2022"),0,IF(I1157&lt;DATEVALUE("1/12/2022"),0,IF(AND(H1157&lt;=DATEVALUE("31/12/2022"),H1157&gt;=DATEVALUE("1/12/2022"),I1157&gt;DATEVALUE("31/12/2022")),DATEDIF(H1157,"31/12/2022","d")+1,IF(AND(H1157&lt;=DATEVALUE("31/12/2022"),H1157&gt;=DATEVALUE("1/12/2022"),I1157&lt;=DATEVALUE("31/12/2022")),DATEDIF(H1157,I1157,"d")+1,IF(AND(I1157&lt;=DATEVALUE("31/12/2022"),I1157&gt;=DATEVALUE("1/12/2022"),H1157&lt;DATEVALUE("1/12/2022")),DATEDIF("1/12/2022",I1157,"d")+1,IF(AND(H1157&lt;DATEVALUE("1/12/2022"),I1157&gt;DATEVALUE("31/12/2022")),DATEDIF("1/12/2022","31/12/2022","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39" t="str">
        <f t="shared" si="486"/>
        <v>ZERO</v>
      </c>
      <c r="B1158" s="39"/>
      <c r="C1158" s="50" t="s">
        <v>34</v>
      </c>
      <c r="D1158" s="10"/>
      <c r="E1158" s="51" t="s">
        <v>34</v>
      </c>
      <c r="F1158" s="52" t="str">
        <f>VLOOKUP(E1158,ISTRUZIONI!$A$10:$B$15,2)</f>
        <v>-</v>
      </c>
      <c r="G1158" s="9"/>
      <c r="H1158" s="57"/>
      <c r="I1158" s="57"/>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39" t="str">
        <f t="shared" ref="A1159:A1222" si="513">IF(OR(C1159="U",C1159="D"),A1158+1,"ZERO")</f>
        <v>ZERO</v>
      </c>
      <c r="B1159" s="39"/>
      <c r="C1159" s="50" t="s">
        <v>34</v>
      </c>
      <c r="D1159" s="10"/>
      <c r="E1159" s="51" t="s">
        <v>34</v>
      </c>
      <c r="F1159" s="52" t="str">
        <f>VLOOKUP(E1159,ISTRUZIONI!$A$10:$B$15,2)</f>
        <v>-</v>
      </c>
      <c r="G1159" s="9"/>
      <c r="H1159" s="57"/>
      <c r="I1159" s="57"/>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39" t="str">
        <f t="shared" si="513"/>
        <v>ZERO</v>
      </c>
      <c r="B1160" s="39"/>
      <c r="C1160" s="50" t="s">
        <v>34</v>
      </c>
      <c r="D1160" s="10"/>
      <c r="E1160" s="51" t="s">
        <v>34</v>
      </c>
      <c r="F1160" s="52" t="str">
        <f>VLOOKUP(E1160,ISTRUZIONI!$A$10:$B$15,2)</f>
        <v>-</v>
      </c>
      <c r="G1160" s="9"/>
      <c r="H1160" s="57"/>
      <c r="I1160" s="57"/>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39" t="str">
        <f t="shared" si="513"/>
        <v>ZERO</v>
      </c>
      <c r="B1161" s="39"/>
      <c r="C1161" s="50" t="s">
        <v>34</v>
      </c>
      <c r="D1161" s="10"/>
      <c r="E1161" s="51" t="s">
        <v>34</v>
      </c>
      <c r="F1161" s="52" t="str">
        <f>VLOOKUP(E1161,ISTRUZIONI!$A$10:$B$15,2)</f>
        <v>-</v>
      </c>
      <c r="G1161" s="9"/>
      <c r="H1161" s="57"/>
      <c r="I1161" s="57"/>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39" t="str">
        <f t="shared" si="513"/>
        <v>ZERO</v>
      </c>
      <c r="B1162" s="39"/>
      <c r="C1162" s="50" t="s">
        <v>34</v>
      </c>
      <c r="D1162" s="10"/>
      <c r="E1162" s="51" t="s">
        <v>34</v>
      </c>
      <c r="F1162" s="52" t="str">
        <f>VLOOKUP(E1162,ISTRUZIONI!$A$10:$B$15,2)</f>
        <v>-</v>
      </c>
      <c r="G1162" s="9"/>
      <c r="H1162" s="57"/>
      <c r="I1162" s="57"/>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39" t="str">
        <f t="shared" si="513"/>
        <v>ZERO</v>
      </c>
      <c r="B1163" s="39"/>
      <c r="C1163" s="50" t="s">
        <v>34</v>
      </c>
      <c r="D1163" s="10"/>
      <c r="E1163" s="51" t="s">
        <v>34</v>
      </c>
      <c r="F1163" s="52" t="str">
        <f>VLOOKUP(E1163,ISTRUZIONI!$A$10:$B$15,2)</f>
        <v>-</v>
      </c>
      <c r="G1163" s="9"/>
      <c r="H1163" s="57"/>
      <c r="I1163" s="57"/>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39" t="str">
        <f t="shared" si="513"/>
        <v>ZERO</v>
      </c>
      <c r="B1164" s="39"/>
      <c r="C1164" s="50" t="s">
        <v>34</v>
      </c>
      <c r="D1164" s="10"/>
      <c r="E1164" s="51" t="s">
        <v>34</v>
      </c>
      <c r="F1164" s="52" t="str">
        <f>VLOOKUP(E1164,ISTRUZIONI!$A$10:$B$15,2)</f>
        <v>-</v>
      </c>
      <c r="G1164" s="9"/>
      <c r="H1164" s="57"/>
      <c r="I1164" s="57"/>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39" t="str">
        <f t="shared" si="513"/>
        <v>ZERO</v>
      </c>
      <c r="B1165" s="39"/>
      <c r="C1165" s="50" t="s">
        <v>34</v>
      </c>
      <c r="D1165" s="10"/>
      <c r="E1165" s="51" t="s">
        <v>34</v>
      </c>
      <c r="F1165" s="52" t="str">
        <f>VLOOKUP(E1165,ISTRUZIONI!$A$10:$B$15,2)</f>
        <v>-</v>
      </c>
      <c r="G1165" s="9"/>
      <c r="H1165" s="57"/>
      <c r="I1165" s="57"/>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39" t="str">
        <f t="shared" si="513"/>
        <v>ZERO</v>
      </c>
      <c r="B1166" s="39"/>
      <c r="C1166" s="50" t="s">
        <v>34</v>
      </c>
      <c r="D1166" s="10"/>
      <c r="E1166" s="51" t="s">
        <v>34</v>
      </c>
      <c r="F1166" s="52" t="str">
        <f>VLOOKUP(E1166,ISTRUZIONI!$A$10:$B$15,2)</f>
        <v>-</v>
      </c>
      <c r="G1166" s="9"/>
      <c r="H1166" s="57"/>
      <c r="I1166" s="57"/>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39" t="str">
        <f t="shared" si="513"/>
        <v>ZERO</v>
      </c>
      <c r="B1167" s="39"/>
      <c r="C1167" s="50" t="s">
        <v>34</v>
      </c>
      <c r="D1167" s="10"/>
      <c r="E1167" s="51" t="s">
        <v>34</v>
      </c>
      <c r="F1167" s="52" t="str">
        <f>VLOOKUP(E1167,ISTRUZIONI!$A$10:$B$15,2)</f>
        <v>-</v>
      </c>
      <c r="G1167" s="9"/>
      <c r="H1167" s="57"/>
      <c r="I1167" s="57"/>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39" t="str">
        <f t="shared" si="513"/>
        <v>ZERO</v>
      </c>
      <c r="B1168" s="39"/>
      <c r="C1168" s="50" t="s">
        <v>34</v>
      </c>
      <c r="D1168" s="10"/>
      <c r="E1168" s="51" t="s">
        <v>34</v>
      </c>
      <c r="F1168" s="52" t="str">
        <f>VLOOKUP(E1168,ISTRUZIONI!$A$10:$B$15,2)</f>
        <v>-</v>
      </c>
      <c r="G1168" s="9"/>
      <c r="H1168" s="57"/>
      <c r="I1168" s="57"/>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39" t="str">
        <f t="shared" si="513"/>
        <v>ZERO</v>
      </c>
      <c r="B1169" s="39"/>
      <c r="C1169" s="50" t="s">
        <v>34</v>
      </c>
      <c r="D1169" s="10"/>
      <c r="E1169" s="51" t="s">
        <v>34</v>
      </c>
      <c r="F1169" s="52" t="str">
        <f>VLOOKUP(E1169,ISTRUZIONI!$A$10:$B$15,2)</f>
        <v>-</v>
      </c>
      <c r="G1169" s="9"/>
      <c r="H1169" s="57"/>
      <c r="I1169" s="57"/>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39" t="str">
        <f t="shared" si="513"/>
        <v>ZERO</v>
      </c>
      <c r="B1170" s="39"/>
      <c r="C1170" s="50" t="s">
        <v>34</v>
      </c>
      <c r="D1170" s="10"/>
      <c r="E1170" s="51" t="s">
        <v>34</v>
      </c>
      <c r="F1170" s="52" t="str">
        <f>VLOOKUP(E1170,ISTRUZIONI!$A$10:$B$15,2)</f>
        <v>-</v>
      </c>
      <c r="G1170" s="9"/>
      <c r="H1170" s="57"/>
      <c r="I1170" s="57"/>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39" t="str">
        <f t="shared" si="513"/>
        <v>ZERO</v>
      </c>
      <c r="B1171" s="39"/>
      <c r="C1171" s="50" t="s">
        <v>34</v>
      </c>
      <c r="D1171" s="10"/>
      <c r="E1171" s="51" t="s">
        <v>34</v>
      </c>
      <c r="F1171" s="52" t="str">
        <f>VLOOKUP(E1171,ISTRUZIONI!$A$10:$B$15,2)</f>
        <v>-</v>
      </c>
      <c r="G1171" s="9"/>
      <c r="H1171" s="57"/>
      <c r="I1171" s="57"/>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39" t="str">
        <f t="shared" si="513"/>
        <v>ZERO</v>
      </c>
      <c r="B1172" s="39"/>
      <c r="C1172" s="50" t="s">
        <v>34</v>
      </c>
      <c r="D1172" s="10"/>
      <c r="E1172" s="51" t="s">
        <v>34</v>
      </c>
      <c r="F1172" s="52" t="str">
        <f>VLOOKUP(E1172,ISTRUZIONI!$A$10:$B$15,2)</f>
        <v>-</v>
      </c>
      <c r="G1172" s="9"/>
      <c r="H1172" s="57"/>
      <c r="I1172" s="57"/>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39" t="str">
        <f t="shared" si="513"/>
        <v>ZERO</v>
      </c>
      <c r="B1173" s="39"/>
      <c r="C1173" s="50" t="s">
        <v>34</v>
      </c>
      <c r="D1173" s="10"/>
      <c r="E1173" s="51" t="s">
        <v>34</v>
      </c>
      <c r="F1173" s="52" t="str">
        <f>VLOOKUP(E1173,ISTRUZIONI!$A$10:$B$15,2)</f>
        <v>-</v>
      </c>
      <c r="G1173" s="9"/>
      <c r="H1173" s="57"/>
      <c r="I1173" s="57"/>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39" t="str">
        <f t="shared" si="513"/>
        <v>ZERO</v>
      </c>
      <c r="B1174" s="39"/>
      <c r="C1174" s="50" t="s">
        <v>34</v>
      </c>
      <c r="D1174" s="10"/>
      <c r="E1174" s="51" t="s">
        <v>34</v>
      </c>
      <c r="F1174" s="52" t="str">
        <f>VLOOKUP(E1174,ISTRUZIONI!$A$10:$B$15,2)</f>
        <v>-</v>
      </c>
      <c r="G1174" s="9"/>
      <c r="H1174" s="57"/>
      <c r="I1174" s="57"/>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39" t="str">
        <f t="shared" si="513"/>
        <v>ZERO</v>
      </c>
      <c r="B1175" s="39"/>
      <c r="C1175" s="50" t="s">
        <v>34</v>
      </c>
      <c r="D1175" s="10"/>
      <c r="E1175" s="51" t="s">
        <v>34</v>
      </c>
      <c r="F1175" s="52" t="str">
        <f>VLOOKUP(E1175,ISTRUZIONI!$A$10:$B$15,2)</f>
        <v>-</v>
      </c>
      <c r="G1175" s="9"/>
      <c r="H1175" s="57"/>
      <c r="I1175" s="57"/>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39" t="str">
        <f t="shared" si="513"/>
        <v>ZERO</v>
      </c>
      <c r="B1176" s="39"/>
      <c r="C1176" s="50" t="s">
        <v>34</v>
      </c>
      <c r="D1176" s="10"/>
      <c r="E1176" s="51" t="s">
        <v>34</v>
      </c>
      <c r="F1176" s="52" t="str">
        <f>VLOOKUP(E1176,ISTRUZIONI!$A$10:$B$15,2)</f>
        <v>-</v>
      </c>
      <c r="G1176" s="9"/>
      <c r="H1176" s="57"/>
      <c r="I1176" s="57"/>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39" t="str">
        <f t="shared" si="513"/>
        <v>ZERO</v>
      </c>
      <c r="B1177" s="39"/>
      <c r="C1177" s="50" t="s">
        <v>34</v>
      </c>
      <c r="D1177" s="10"/>
      <c r="E1177" s="51" t="s">
        <v>34</v>
      </c>
      <c r="F1177" s="52" t="str">
        <f>VLOOKUP(E1177,ISTRUZIONI!$A$10:$B$15,2)</f>
        <v>-</v>
      </c>
      <c r="G1177" s="9"/>
      <c r="H1177" s="57"/>
      <c r="I1177" s="57"/>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39" t="str">
        <f t="shared" si="513"/>
        <v>ZERO</v>
      </c>
      <c r="B1178" s="39"/>
      <c r="C1178" s="50" t="s">
        <v>34</v>
      </c>
      <c r="D1178" s="10"/>
      <c r="E1178" s="51" t="s">
        <v>34</v>
      </c>
      <c r="F1178" s="52" t="str">
        <f>VLOOKUP(E1178,ISTRUZIONI!$A$10:$B$15,2)</f>
        <v>-</v>
      </c>
      <c r="G1178" s="9"/>
      <c r="H1178" s="57"/>
      <c r="I1178" s="57"/>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39" t="str">
        <f t="shared" si="513"/>
        <v>ZERO</v>
      </c>
      <c r="B1179" s="39"/>
      <c r="C1179" s="50" t="s">
        <v>34</v>
      </c>
      <c r="D1179" s="10"/>
      <c r="E1179" s="51" t="s">
        <v>34</v>
      </c>
      <c r="F1179" s="52" t="str">
        <f>VLOOKUP(E1179,ISTRUZIONI!$A$10:$B$15,2)</f>
        <v>-</v>
      </c>
      <c r="G1179" s="9"/>
      <c r="H1179" s="57"/>
      <c r="I1179" s="57"/>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39" t="str">
        <f t="shared" si="513"/>
        <v>ZERO</v>
      </c>
      <c r="B1180" s="39"/>
      <c r="C1180" s="50" t="s">
        <v>34</v>
      </c>
      <c r="D1180" s="10"/>
      <c r="E1180" s="51" t="s">
        <v>34</v>
      </c>
      <c r="F1180" s="52" t="str">
        <f>VLOOKUP(E1180,ISTRUZIONI!$A$10:$B$15,2)</f>
        <v>-</v>
      </c>
      <c r="G1180" s="9"/>
      <c r="H1180" s="57"/>
      <c r="I1180" s="57"/>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39" t="str">
        <f t="shared" si="513"/>
        <v>ZERO</v>
      </c>
      <c r="B1181" s="39"/>
      <c r="C1181" s="50" t="s">
        <v>34</v>
      </c>
      <c r="D1181" s="10"/>
      <c r="E1181" s="51" t="s">
        <v>34</v>
      </c>
      <c r="F1181" s="52" t="str">
        <f>VLOOKUP(E1181,ISTRUZIONI!$A$10:$B$15,2)</f>
        <v>-</v>
      </c>
      <c r="G1181" s="9"/>
      <c r="H1181" s="57"/>
      <c r="I1181" s="57"/>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39" t="str">
        <f t="shared" si="513"/>
        <v>ZERO</v>
      </c>
      <c r="B1182" s="39"/>
      <c r="C1182" s="50" t="s">
        <v>34</v>
      </c>
      <c r="D1182" s="10"/>
      <c r="E1182" s="51" t="s">
        <v>34</v>
      </c>
      <c r="F1182" s="52" t="str">
        <f>VLOOKUP(E1182,ISTRUZIONI!$A$10:$B$15,2)</f>
        <v>-</v>
      </c>
      <c r="G1182" s="9"/>
      <c r="H1182" s="57"/>
      <c r="I1182" s="57"/>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39" t="str">
        <f t="shared" si="513"/>
        <v>ZERO</v>
      </c>
      <c r="B1183" s="39"/>
      <c r="C1183" s="50" t="s">
        <v>34</v>
      </c>
      <c r="D1183" s="10"/>
      <c r="E1183" s="51" t="s">
        <v>34</v>
      </c>
      <c r="F1183" s="52" t="str">
        <f>VLOOKUP(E1183,ISTRUZIONI!$A$10:$B$15,2)</f>
        <v>-</v>
      </c>
      <c r="G1183" s="9"/>
      <c r="H1183" s="57"/>
      <c r="I1183" s="57"/>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39" t="str">
        <f t="shared" si="513"/>
        <v>ZERO</v>
      </c>
      <c r="B1184" s="39"/>
      <c r="C1184" s="50" t="s">
        <v>34</v>
      </c>
      <c r="D1184" s="10"/>
      <c r="E1184" s="51" t="s">
        <v>34</v>
      </c>
      <c r="F1184" s="52" t="str">
        <f>VLOOKUP(E1184,ISTRUZIONI!$A$10:$B$15,2)</f>
        <v>-</v>
      </c>
      <c r="G1184" s="9"/>
      <c r="H1184" s="57"/>
      <c r="I1184" s="57"/>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39" t="str">
        <f t="shared" si="513"/>
        <v>ZERO</v>
      </c>
      <c r="B1185" s="39"/>
      <c r="C1185" s="50" t="s">
        <v>34</v>
      </c>
      <c r="D1185" s="10"/>
      <c r="E1185" s="51" t="s">
        <v>34</v>
      </c>
      <c r="F1185" s="52" t="str">
        <f>VLOOKUP(E1185,ISTRUZIONI!$A$10:$B$15,2)</f>
        <v>-</v>
      </c>
      <c r="G1185" s="9"/>
      <c r="H1185" s="57"/>
      <c r="I1185" s="57"/>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39" t="str">
        <f t="shared" si="513"/>
        <v>ZERO</v>
      </c>
      <c r="B1186" s="39"/>
      <c r="C1186" s="50" t="s">
        <v>34</v>
      </c>
      <c r="D1186" s="10"/>
      <c r="E1186" s="51" t="s">
        <v>34</v>
      </c>
      <c r="F1186" s="52" t="str">
        <f>VLOOKUP(E1186,ISTRUZIONI!$A$10:$B$15,2)</f>
        <v>-</v>
      </c>
      <c r="G1186" s="9"/>
      <c r="H1186" s="57"/>
      <c r="I1186" s="57"/>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39" t="str">
        <f t="shared" si="513"/>
        <v>ZERO</v>
      </c>
      <c r="B1187" s="39"/>
      <c r="C1187" s="50" t="s">
        <v>34</v>
      </c>
      <c r="D1187" s="10"/>
      <c r="E1187" s="51" t="s">
        <v>34</v>
      </c>
      <c r="F1187" s="52" t="str">
        <f>VLOOKUP(E1187,ISTRUZIONI!$A$10:$B$15,2)</f>
        <v>-</v>
      </c>
      <c r="G1187" s="9"/>
      <c r="H1187" s="57"/>
      <c r="I1187" s="57"/>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39" t="str">
        <f t="shared" si="513"/>
        <v>ZERO</v>
      </c>
      <c r="B1188" s="39"/>
      <c r="C1188" s="50" t="s">
        <v>34</v>
      </c>
      <c r="D1188" s="10"/>
      <c r="E1188" s="51" t="s">
        <v>34</v>
      </c>
      <c r="F1188" s="52" t="str">
        <f>VLOOKUP(E1188,ISTRUZIONI!$A$10:$B$15,2)</f>
        <v>-</v>
      </c>
      <c r="G1188" s="9"/>
      <c r="H1188" s="57"/>
      <c r="I1188" s="57"/>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39" t="str">
        <f t="shared" si="513"/>
        <v>ZERO</v>
      </c>
      <c r="B1189" s="39"/>
      <c r="C1189" s="50" t="s">
        <v>34</v>
      </c>
      <c r="D1189" s="10"/>
      <c r="E1189" s="51" t="s">
        <v>34</v>
      </c>
      <c r="F1189" s="52" t="str">
        <f>VLOOKUP(E1189,ISTRUZIONI!$A$10:$B$15,2)</f>
        <v>-</v>
      </c>
      <c r="G1189" s="9"/>
      <c r="H1189" s="57"/>
      <c r="I1189" s="57"/>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39" t="str">
        <f t="shared" si="513"/>
        <v>ZERO</v>
      </c>
      <c r="B1190" s="39"/>
      <c r="C1190" s="50" t="s">
        <v>34</v>
      </c>
      <c r="D1190" s="10"/>
      <c r="E1190" s="51" t="s">
        <v>34</v>
      </c>
      <c r="F1190" s="52" t="str">
        <f>VLOOKUP(E1190,ISTRUZIONI!$A$10:$B$15,2)</f>
        <v>-</v>
      </c>
      <c r="G1190" s="9"/>
      <c r="H1190" s="57"/>
      <c r="I1190" s="57"/>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39" t="str">
        <f t="shared" si="513"/>
        <v>ZERO</v>
      </c>
      <c r="B1191" s="39"/>
      <c r="C1191" s="50" t="s">
        <v>34</v>
      </c>
      <c r="D1191" s="10"/>
      <c r="E1191" s="51" t="s">
        <v>34</v>
      </c>
      <c r="F1191" s="52" t="str">
        <f>VLOOKUP(E1191,ISTRUZIONI!$A$10:$B$15,2)</f>
        <v>-</v>
      </c>
      <c r="G1191" s="9"/>
      <c r="H1191" s="57"/>
      <c r="I1191" s="57"/>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39" t="str">
        <f t="shared" si="513"/>
        <v>ZERO</v>
      </c>
      <c r="B1192" s="39"/>
      <c r="C1192" s="50" t="s">
        <v>34</v>
      </c>
      <c r="D1192" s="10"/>
      <c r="E1192" s="51" t="s">
        <v>34</v>
      </c>
      <c r="F1192" s="52" t="str">
        <f>VLOOKUP(E1192,ISTRUZIONI!$A$10:$B$15,2)</f>
        <v>-</v>
      </c>
      <c r="G1192" s="9"/>
      <c r="H1192" s="57"/>
      <c r="I1192" s="57"/>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39" t="str">
        <f t="shared" si="513"/>
        <v>ZERO</v>
      </c>
      <c r="B1193" s="39"/>
      <c r="C1193" s="50" t="s">
        <v>34</v>
      </c>
      <c r="D1193" s="10"/>
      <c r="E1193" s="51" t="s">
        <v>34</v>
      </c>
      <c r="F1193" s="52" t="str">
        <f>VLOOKUP(E1193,ISTRUZIONI!$A$10:$B$15,2)</f>
        <v>-</v>
      </c>
      <c r="G1193" s="9"/>
      <c r="H1193" s="57"/>
      <c r="I1193" s="57"/>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39" t="str">
        <f t="shared" si="513"/>
        <v>ZERO</v>
      </c>
      <c r="B1194" s="39"/>
      <c r="C1194" s="50" t="s">
        <v>34</v>
      </c>
      <c r="D1194" s="10"/>
      <c r="E1194" s="51" t="s">
        <v>34</v>
      </c>
      <c r="F1194" s="52" t="str">
        <f>VLOOKUP(E1194,ISTRUZIONI!$A$10:$B$15,2)</f>
        <v>-</v>
      </c>
      <c r="G1194" s="9"/>
      <c r="H1194" s="57"/>
      <c r="I1194" s="57"/>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39" t="str">
        <f t="shared" si="513"/>
        <v>ZERO</v>
      </c>
      <c r="B1195" s="39"/>
      <c r="C1195" s="50" t="s">
        <v>34</v>
      </c>
      <c r="D1195" s="10"/>
      <c r="E1195" s="51" t="s">
        <v>34</v>
      </c>
      <c r="F1195" s="52" t="str">
        <f>VLOOKUP(E1195,ISTRUZIONI!$A$10:$B$15,2)</f>
        <v>-</v>
      </c>
      <c r="G1195" s="9"/>
      <c r="H1195" s="57"/>
      <c r="I1195" s="57"/>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39" t="str">
        <f t="shared" si="513"/>
        <v>ZERO</v>
      </c>
      <c r="B1196" s="39"/>
      <c r="C1196" s="50" t="s">
        <v>34</v>
      </c>
      <c r="D1196" s="10"/>
      <c r="E1196" s="51" t="s">
        <v>34</v>
      </c>
      <c r="F1196" s="52" t="str">
        <f>VLOOKUP(E1196,ISTRUZIONI!$A$10:$B$15,2)</f>
        <v>-</v>
      </c>
      <c r="G1196" s="9"/>
      <c r="H1196" s="57"/>
      <c r="I1196" s="57"/>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39" t="str">
        <f t="shared" si="513"/>
        <v>ZERO</v>
      </c>
      <c r="B1197" s="39"/>
      <c r="C1197" s="50" t="s">
        <v>34</v>
      </c>
      <c r="D1197" s="10"/>
      <c r="E1197" s="51" t="s">
        <v>34</v>
      </c>
      <c r="F1197" s="52" t="str">
        <f>VLOOKUP(E1197,ISTRUZIONI!$A$10:$B$15,2)</f>
        <v>-</v>
      </c>
      <c r="G1197" s="9"/>
      <c r="H1197" s="57"/>
      <c r="I1197" s="57"/>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39" t="str">
        <f t="shared" si="513"/>
        <v>ZERO</v>
      </c>
      <c r="B1198" s="39"/>
      <c r="C1198" s="50" t="s">
        <v>34</v>
      </c>
      <c r="D1198" s="10"/>
      <c r="E1198" s="51" t="s">
        <v>34</v>
      </c>
      <c r="F1198" s="52" t="str">
        <f>VLOOKUP(E1198,ISTRUZIONI!$A$10:$B$15,2)</f>
        <v>-</v>
      </c>
      <c r="G1198" s="9"/>
      <c r="H1198" s="57"/>
      <c r="I1198" s="57"/>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39" t="str">
        <f t="shared" si="513"/>
        <v>ZERO</v>
      </c>
      <c r="B1199" s="39"/>
      <c r="C1199" s="50" t="s">
        <v>34</v>
      </c>
      <c r="D1199" s="10"/>
      <c r="E1199" s="51" t="s">
        <v>34</v>
      </c>
      <c r="F1199" s="52" t="str">
        <f>VLOOKUP(E1199,ISTRUZIONI!$A$10:$B$15,2)</f>
        <v>-</v>
      </c>
      <c r="G1199" s="9"/>
      <c r="H1199" s="57"/>
      <c r="I1199" s="57"/>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39" t="str">
        <f t="shared" si="513"/>
        <v>ZERO</v>
      </c>
      <c r="B1200" s="39"/>
      <c r="C1200" s="50" t="s">
        <v>34</v>
      </c>
      <c r="D1200" s="10"/>
      <c r="E1200" s="51" t="s">
        <v>34</v>
      </c>
      <c r="F1200" s="52" t="str">
        <f>VLOOKUP(E1200,ISTRUZIONI!$A$10:$B$15,2)</f>
        <v>-</v>
      </c>
      <c r="G1200" s="9"/>
      <c r="H1200" s="57"/>
      <c r="I1200" s="57"/>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39" t="str">
        <f t="shared" si="513"/>
        <v>ZERO</v>
      </c>
      <c r="B1201" s="39"/>
      <c r="C1201" s="50" t="s">
        <v>34</v>
      </c>
      <c r="D1201" s="10"/>
      <c r="E1201" s="51" t="s">
        <v>34</v>
      </c>
      <c r="F1201" s="52" t="str">
        <f>VLOOKUP(E1201,ISTRUZIONI!$A$10:$B$15,2)</f>
        <v>-</v>
      </c>
      <c r="G1201" s="9"/>
      <c r="H1201" s="57"/>
      <c r="I1201" s="57"/>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39" t="str">
        <f t="shared" si="513"/>
        <v>ZERO</v>
      </c>
      <c r="B1202" s="39"/>
      <c r="C1202" s="50" t="s">
        <v>34</v>
      </c>
      <c r="D1202" s="10"/>
      <c r="E1202" s="51" t="s">
        <v>34</v>
      </c>
      <c r="F1202" s="52" t="str">
        <f>VLOOKUP(E1202,ISTRUZIONI!$A$10:$B$15,2)</f>
        <v>-</v>
      </c>
      <c r="G1202" s="9"/>
      <c r="H1202" s="57"/>
      <c r="I1202" s="57"/>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39" t="str">
        <f t="shared" si="513"/>
        <v>ZERO</v>
      </c>
      <c r="B1203" s="39"/>
      <c r="C1203" s="50" t="s">
        <v>34</v>
      </c>
      <c r="D1203" s="10"/>
      <c r="E1203" s="51" t="s">
        <v>34</v>
      </c>
      <c r="F1203" s="52" t="str">
        <f>VLOOKUP(E1203,ISTRUZIONI!$A$10:$B$15,2)</f>
        <v>-</v>
      </c>
      <c r="G1203" s="9"/>
      <c r="H1203" s="57"/>
      <c r="I1203" s="57"/>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39" t="str">
        <f t="shared" si="513"/>
        <v>ZERO</v>
      </c>
      <c r="B1204" s="39"/>
      <c r="C1204" s="50" t="s">
        <v>34</v>
      </c>
      <c r="D1204" s="10"/>
      <c r="E1204" s="51" t="s">
        <v>34</v>
      </c>
      <c r="F1204" s="52" t="str">
        <f>VLOOKUP(E1204,ISTRUZIONI!$A$10:$B$15,2)</f>
        <v>-</v>
      </c>
      <c r="G1204" s="9"/>
      <c r="H1204" s="57"/>
      <c r="I1204" s="57"/>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39" t="str">
        <f t="shared" si="513"/>
        <v>ZERO</v>
      </c>
      <c r="B1205" s="39"/>
      <c r="C1205" s="50" t="s">
        <v>34</v>
      </c>
      <c r="D1205" s="10"/>
      <c r="E1205" s="51" t="s">
        <v>34</v>
      </c>
      <c r="F1205" s="52" t="str">
        <f>VLOOKUP(E1205,ISTRUZIONI!$A$10:$B$15,2)</f>
        <v>-</v>
      </c>
      <c r="G1205" s="9"/>
      <c r="H1205" s="57"/>
      <c r="I1205" s="57"/>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39" t="str">
        <f t="shared" si="513"/>
        <v>ZERO</v>
      </c>
      <c r="B1206" s="39"/>
      <c r="C1206" s="50" t="s">
        <v>34</v>
      </c>
      <c r="D1206" s="10"/>
      <c r="E1206" s="51" t="s">
        <v>34</v>
      </c>
      <c r="F1206" s="52" t="str">
        <f>VLOOKUP(E1206,ISTRUZIONI!$A$10:$B$15,2)</f>
        <v>-</v>
      </c>
      <c r="G1206" s="9"/>
      <c r="H1206" s="57"/>
      <c r="I1206" s="57"/>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39" t="str">
        <f t="shared" si="513"/>
        <v>ZERO</v>
      </c>
      <c r="B1207" s="39"/>
      <c r="C1207" s="50" t="s">
        <v>34</v>
      </c>
      <c r="D1207" s="10"/>
      <c r="E1207" s="51" t="s">
        <v>34</v>
      </c>
      <c r="F1207" s="52" t="str">
        <f>VLOOKUP(E1207,ISTRUZIONI!$A$10:$B$15,2)</f>
        <v>-</v>
      </c>
      <c r="G1207" s="9"/>
      <c r="H1207" s="57"/>
      <c r="I1207" s="57"/>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39" t="str">
        <f t="shared" si="513"/>
        <v>ZERO</v>
      </c>
      <c r="B1208" s="39"/>
      <c r="C1208" s="50" t="s">
        <v>34</v>
      </c>
      <c r="D1208" s="10"/>
      <c r="E1208" s="51" t="s">
        <v>34</v>
      </c>
      <c r="F1208" s="52" t="str">
        <f>VLOOKUP(E1208,ISTRUZIONI!$A$10:$B$15,2)</f>
        <v>-</v>
      </c>
      <c r="G1208" s="9"/>
      <c r="H1208" s="57"/>
      <c r="I1208" s="57"/>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39" t="str">
        <f t="shared" si="513"/>
        <v>ZERO</v>
      </c>
      <c r="B1209" s="39"/>
      <c r="C1209" s="50" t="s">
        <v>34</v>
      </c>
      <c r="D1209" s="10"/>
      <c r="E1209" s="51" t="s">
        <v>34</v>
      </c>
      <c r="F1209" s="52" t="str">
        <f>VLOOKUP(E1209,ISTRUZIONI!$A$10:$B$15,2)</f>
        <v>-</v>
      </c>
      <c r="G1209" s="9"/>
      <c r="H1209" s="57"/>
      <c r="I1209" s="57"/>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39" t="str">
        <f t="shared" si="513"/>
        <v>ZERO</v>
      </c>
      <c r="B1210" s="39"/>
      <c r="C1210" s="50" t="s">
        <v>34</v>
      </c>
      <c r="D1210" s="10"/>
      <c r="E1210" s="51" t="s">
        <v>34</v>
      </c>
      <c r="F1210" s="52" t="str">
        <f>VLOOKUP(E1210,ISTRUZIONI!$A$10:$B$15,2)</f>
        <v>-</v>
      </c>
      <c r="G1210" s="9"/>
      <c r="H1210" s="57"/>
      <c r="I1210" s="57"/>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39" t="str">
        <f t="shared" si="513"/>
        <v>ZERO</v>
      </c>
      <c r="B1211" s="39"/>
      <c r="C1211" s="50" t="s">
        <v>34</v>
      </c>
      <c r="D1211" s="10"/>
      <c r="E1211" s="51" t="s">
        <v>34</v>
      </c>
      <c r="F1211" s="52" t="str">
        <f>VLOOKUP(E1211,ISTRUZIONI!$A$10:$B$15,2)</f>
        <v>-</v>
      </c>
      <c r="G1211" s="9"/>
      <c r="H1211" s="57"/>
      <c r="I1211" s="57"/>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39" t="str">
        <f t="shared" si="513"/>
        <v>ZERO</v>
      </c>
      <c r="B1212" s="39"/>
      <c r="C1212" s="50" t="s">
        <v>34</v>
      </c>
      <c r="D1212" s="10"/>
      <c r="E1212" s="51" t="s">
        <v>34</v>
      </c>
      <c r="F1212" s="52" t="str">
        <f>VLOOKUP(E1212,ISTRUZIONI!$A$10:$B$15,2)</f>
        <v>-</v>
      </c>
      <c r="G1212" s="9"/>
      <c r="H1212" s="57"/>
      <c r="I1212" s="57"/>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39" t="str">
        <f t="shared" si="513"/>
        <v>ZERO</v>
      </c>
      <c r="B1213" s="39"/>
      <c r="C1213" s="50" t="s">
        <v>34</v>
      </c>
      <c r="D1213" s="10"/>
      <c r="E1213" s="51" t="s">
        <v>34</v>
      </c>
      <c r="F1213" s="52" t="str">
        <f>VLOOKUP(E1213,ISTRUZIONI!$A$10:$B$15,2)</f>
        <v>-</v>
      </c>
      <c r="G1213" s="9"/>
      <c r="H1213" s="57"/>
      <c r="I1213" s="57"/>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39" t="str">
        <f t="shared" si="513"/>
        <v>ZERO</v>
      </c>
      <c r="B1214" s="39"/>
      <c r="C1214" s="50" t="s">
        <v>34</v>
      </c>
      <c r="D1214" s="10"/>
      <c r="E1214" s="51" t="s">
        <v>34</v>
      </c>
      <c r="F1214" s="52" t="str">
        <f>VLOOKUP(E1214,ISTRUZIONI!$A$10:$B$15,2)</f>
        <v>-</v>
      </c>
      <c r="G1214" s="9"/>
      <c r="H1214" s="57"/>
      <c r="I1214" s="57"/>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39" t="str">
        <f t="shared" si="513"/>
        <v>ZERO</v>
      </c>
      <c r="B1215" s="39"/>
      <c r="C1215" s="50" t="s">
        <v>34</v>
      </c>
      <c r="D1215" s="10"/>
      <c r="E1215" s="51" t="s">
        <v>34</v>
      </c>
      <c r="F1215" s="52" t="str">
        <f>VLOOKUP(E1215,ISTRUZIONI!$A$10:$B$15,2)</f>
        <v>-</v>
      </c>
      <c r="G1215" s="9"/>
      <c r="H1215" s="57"/>
      <c r="I1215" s="57"/>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39" t="str">
        <f t="shared" si="513"/>
        <v>ZERO</v>
      </c>
      <c r="B1216" s="39"/>
      <c r="C1216" s="50" t="s">
        <v>34</v>
      </c>
      <c r="D1216" s="10"/>
      <c r="E1216" s="51" t="s">
        <v>34</v>
      </c>
      <c r="F1216" s="52" t="str">
        <f>VLOOKUP(E1216,ISTRUZIONI!$A$10:$B$15,2)</f>
        <v>-</v>
      </c>
      <c r="G1216" s="9"/>
      <c r="H1216" s="57"/>
      <c r="I1216" s="57"/>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39" t="str">
        <f t="shared" si="513"/>
        <v>ZERO</v>
      </c>
      <c r="B1217" s="39"/>
      <c r="C1217" s="50" t="s">
        <v>34</v>
      </c>
      <c r="D1217" s="10"/>
      <c r="E1217" s="51" t="s">
        <v>34</v>
      </c>
      <c r="F1217" s="52" t="str">
        <f>VLOOKUP(E1217,ISTRUZIONI!$A$10:$B$15,2)</f>
        <v>-</v>
      </c>
      <c r="G1217" s="9"/>
      <c r="H1217" s="57"/>
      <c r="I1217" s="57"/>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39" t="str">
        <f t="shared" si="513"/>
        <v>ZERO</v>
      </c>
      <c r="B1218" s="39"/>
      <c r="C1218" s="50" t="s">
        <v>34</v>
      </c>
      <c r="D1218" s="10"/>
      <c r="E1218" s="51" t="s">
        <v>34</v>
      </c>
      <c r="F1218" s="52" t="str">
        <f>VLOOKUP(E1218,ISTRUZIONI!$A$10:$B$15,2)</f>
        <v>-</v>
      </c>
      <c r="G1218" s="9"/>
      <c r="H1218" s="57"/>
      <c r="I1218" s="57"/>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39" t="str">
        <f t="shared" si="513"/>
        <v>ZERO</v>
      </c>
      <c r="B1219" s="39"/>
      <c r="C1219" s="50" t="s">
        <v>34</v>
      </c>
      <c r="D1219" s="10"/>
      <c r="E1219" s="51" t="s">
        <v>34</v>
      </c>
      <c r="F1219" s="52" t="str">
        <f>VLOOKUP(E1219,ISTRUZIONI!$A$10:$B$15,2)</f>
        <v>-</v>
      </c>
      <c r="G1219" s="9"/>
      <c r="H1219" s="57"/>
      <c r="I1219" s="57"/>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39" t="str">
        <f t="shared" si="513"/>
        <v>ZERO</v>
      </c>
      <c r="B1220" s="39"/>
      <c r="C1220" s="50" t="s">
        <v>34</v>
      </c>
      <c r="D1220" s="10"/>
      <c r="E1220" s="51" t="s">
        <v>34</v>
      </c>
      <c r="F1220" s="52" t="str">
        <f>VLOOKUP(E1220,ISTRUZIONI!$A$10:$B$15,2)</f>
        <v>-</v>
      </c>
      <c r="G1220" s="9"/>
      <c r="H1220" s="57"/>
      <c r="I1220" s="57"/>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39" t="str">
        <f t="shared" si="513"/>
        <v>ZERO</v>
      </c>
      <c r="B1221" s="39"/>
      <c r="C1221" s="50" t="s">
        <v>34</v>
      </c>
      <c r="D1221" s="10"/>
      <c r="E1221" s="51" t="s">
        <v>34</v>
      </c>
      <c r="F1221" s="52" t="str">
        <f>VLOOKUP(E1221,ISTRUZIONI!$A$10:$B$15,2)</f>
        <v>-</v>
      </c>
      <c r="G1221" s="9"/>
      <c r="H1221" s="57"/>
      <c r="I1221" s="57"/>
      <c r="J1221" s="28">
        <f t="shared" ref="J1221:J1284" si="514">(IF(OR(ISBLANK(H1221),ISBLANK(I1221)),0,IF(H1221&gt;I1221,"ERRORE",IF(AND(H1221&lt;=DATEVALUE("31/12/2022"),H1221&gt;=DATEVALUE("1/1/2022"),I1221&gt;DATEVALUE("31/12/2022")),DATEDIF(H1221,"31/12/2022","d")+1,IF(AND(H1221&lt;=DATEVALUE("31/12/2022"),H1221&gt;=DATEVALUE("1/1/2022"),I1221&lt;=DATEVALUE("31/12/2022")),DATEDIF(H1221,I1221,"d")+1,IF(AND(I1221&lt;=DATEVALUE("31/12/2022"),I1221&gt;=DATEVALUE("1/1/2022"),H1221&lt;DATEVALUE("1/1/2022")),DATEDIF("1/1/2022",I1221,"d")+1,IF(AND(H1221&lt;DATEVALUE("1/1/2022"),I1221&gt;DATEVALUE("31/12/2022")),DATEDIF("1/1/2022","31/12/2022","d")+1,))))))/30)*G1221</f>
        <v>0</v>
      </c>
      <c r="K1221" s="28" t="str">
        <f t="shared" si="512"/>
        <v>Compilare anagrafica</v>
      </c>
      <c r="L1221" s="5"/>
      <c r="M1221" s="31">
        <f t="shared" ref="M1221:M1284" si="515">IF(OR(ISBLANK(H1221),ISBLANK(I1221)),0, IF(H1221&gt;I1221,"ERRORE",IF(H1221&gt;DATEVALUE("31/1/2022"),0,IF(I1221&lt;DATEVALUE("1/1/2022"),0,IF(AND(H1221&lt;=DATEVALUE("31/1/2022"),H1221&gt;=DATEVALUE("1/1/2022"),I1221&gt;DATEVALUE("31/1/2022")),DATEDIF(H1221,"31/1/2022","d")+1,IF(AND(H1221&lt;=DATEVALUE("31/1/2022"),H1221&gt;=DATEVALUE("1/1/2022"),I1221&lt;=DATEVALUE("31/1/2022")),DATEDIF(H1221,I1221,"d")+1,IF(AND(I1221&lt;=DATEVALUE("31/1/2022"),I1221&gt;=DATEVALUE("1/1/2022"),H1221&lt;DATEVALUE("1/1/2022")),DATEDIF("1/1/2022",I1221,"d")+1,IF(AND(H1221&lt;DATEVALUE("1/1/2022"),I1221&gt;DATEVALUE("31/1/2022")),DATEDIF("1/1/2022","31/1/2022","d")+1,))))))))</f>
        <v>0</v>
      </c>
      <c r="N1221">
        <f t="shared" ref="N1221:N1284" si="516">IF(OR(ISBLANK(H1221),ISBLANK(I1221)),0, IF(H1221&gt;I1221,"ERRORE",IF(H1221&gt;DATEVALUE("28/2/2022"),0,IF(I1221&lt;DATEVALUE("1/2/2022"),0,IF(AND(H1221&lt;=DATEVALUE("28/2/2022"),H1221&gt;=DATEVALUE("1/2/2022"),I1221&gt;DATEVALUE("28/2/2022")),DATEDIF(H1221,"28/2/2022","d")+1,IF(AND(H1221&lt;=DATEVALUE("28/2/2022"),H1221&gt;=DATEVALUE("1/2/2022"),I1221&lt;=DATEVALUE("28/2/2022")),DATEDIF(H1221,I1221,"d")+1,IF(AND(I1221&lt;=DATEVALUE("28/2/2022"),I1221&gt;=DATEVALUE("1/2/2022"),H1221&lt;DATEVALUE("1/2/2022")),DATEDIF("1/2/2022",I1221,"d")+1,IF(AND(H1221&lt;DATEVALUE("1/2/2022"),I1221&gt;DATEVALUE("28/2/2022")),DATEDIF("1/2/2022","28/2/2022","d")+1,))))))))</f>
        <v>0</v>
      </c>
      <c r="O1221">
        <f t="shared" ref="O1221:O1284" si="517">IF(OR(ISBLANK(H1221),ISBLANK(I1221)),0, IF(H1221&gt;I1221,"ERRORE",IF(H1221&gt;DATEVALUE("31/3/2022"),0,IF(I1221&lt;DATEVALUE("1/3/2022"),0,IF(AND(H1221&lt;=DATEVALUE("31/3/2022"),H1221&gt;=DATEVALUE("1/3/2022"),I1221&gt;DATEVALUE("31/3/2022")),DATEDIF(H1221,"31/3/2022","d")+1,IF(AND(H1221&lt;=DATEVALUE("31/3/2022"),H1221&gt;=DATEVALUE("1/3/2022"),I1221&lt;=DATEVALUE("31/3/2022")),DATEDIF(H1221,I1221,"d")+1,IF(AND(I1221&lt;=DATEVALUE("31/3/2022"),I1221&gt;=DATEVALUE("1/3/2022"),H1221&lt;DATEVALUE("1/3/2022")),DATEDIF("1/3/2022",I1221,"d")+1,IF(AND(H1221&lt;DATEVALUE("1/3/2022"),I1221&gt;DATEVALUE("31/3/2022")),DATEDIF("1/3/2022","31/3/2022","d")+1,))))))))</f>
        <v>0</v>
      </c>
      <c r="P1221">
        <f t="shared" ref="P1221:P1284" si="518">IF(OR(ISBLANK(H1221),ISBLANK(I1221)),0, IF(H1221&gt;I1221,"ERRORE",IF(H1221&gt;DATEVALUE("30/4/2022"),0,IF(I1221&lt;DATEVALUE("1/4/2022"),0,IF(AND(H1221&lt;=DATEVALUE("30/4/2022"),H1221&gt;=DATEVALUE("1/4/2022"),I1221&gt;DATEVALUE("30/4/2022")),DATEDIF(H1221,"30/4/2022","d")+1,IF(AND(H1221&lt;=DATEVALUE("30/4/2022"),H1221&gt;=DATEVALUE("1/4/2022"),I1221&lt;=DATEVALUE("30/4/2022")),DATEDIF(H1221,I1221,"d")+1,IF(AND(I1221&lt;=DATEVALUE("30/4/2022"),I1221&gt;=DATEVALUE("1/4/2022"),H1221&lt;DATEVALUE("1/4/2022")),DATEDIF("1/4/2022",I1221,"d")+1,IF(AND(H1221&lt;DATEVALUE("1/4/2022"),I1221&gt;DATEVALUE("30/4/2022")),DATEDIF("1/4/2022","30/4/2022","d")+1,))))))))</f>
        <v>0</v>
      </c>
      <c r="Q1221">
        <f t="shared" ref="Q1221:Q1284" si="519">IF(OR(ISBLANK(H1221),ISBLANK(I1221)),0, IF(H1221&gt;I1221,"ERRORE",IF(H1221&gt;DATEVALUE("31/5/2022"),0,IF(I1221&lt;DATEVALUE("1/5/2022"),0,IF(AND(H1221&lt;=DATEVALUE("31/5/2022"),H1221&gt;=DATEVALUE("1/5/2022"),I1221&gt;DATEVALUE("31/5/2022")),DATEDIF(H1221,"31/5/2022","d")+1,IF(AND(H1221&lt;=DATEVALUE("31/5/2022"),H1221&gt;=DATEVALUE("1/5/2022"),I1221&lt;=DATEVALUE("31/5/2022")),DATEDIF(H1221,I1221,"d")+1,IF(AND(I1221&lt;=DATEVALUE("31/5/2022"),I1221&gt;=DATEVALUE("1/5/2022"),H1221&lt;DATEVALUE("1/5/2022")),DATEDIF("1/5/2022",I1221,"d")+1,IF(AND(H1221&lt;DATEVALUE("1/5/2022"),I1221&gt;DATEVALUE("31/5/2022")),DATEDIF("1/5/2022","31/5/2022","d")+1,))))))))</f>
        <v>0</v>
      </c>
      <c r="R1221">
        <f t="shared" ref="R1221:R1284" si="520">IF(OR(ISBLANK(H1221),ISBLANK(I1221)),0, IF(H1221&gt;I1221,"ERRORE",IF(H1221&gt;DATEVALUE("30/6/2022"),0,IF(I1221&lt;DATEVALUE("1/6/2022"),0,IF(AND(H1221&lt;=DATEVALUE("30/6/2022"),H1221&gt;=DATEVALUE("1/6/2022"),I1221&gt;DATEVALUE("30/6/2022")),DATEDIF(H1221,"30/6/2022","d")+1,IF(AND(H1221&lt;=DATEVALUE("30/6/2022"),H1221&gt;=DATEVALUE("1/6/2022"),I1221&lt;=DATEVALUE("30/6/2022")),DATEDIF(H1221,I1221,"d")+1,IF(AND(I1221&lt;=DATEVALUE("30/6/2022"),I1221&gt;=DATEVALUE("1/6/2022"),H1221&lt;DATEVALUE("1/6/2022")),DATEDIF("1/6/2022",I1221,"d")+1,IF(AND(H1221&lt;DATEVALUE("1/6/2022"),I1221&gt;DATEVALUE("30/6/2022")),DATEDIF("1/6/2022","30/6/2022","d")+1,))))))))</f>
        <v>0</v>
      </c>
      <c r="S1221">
        <f t="shared" ref="S1221:S1284" si="521">IF(OR(ISBLANK(H1221),ISBLANK(I1221)),0, IF(H1221&gt;I1221,"ERRORE",IF(H1221&gt;DATEVALUE("31/7/2022"),0,IF(I1221&lt;DATEVALUE("1/7/2022"),0,IF(AND(H1221&lt;=DATEVALUE("31/7/2022"),H1221&gt;=DATEVALUE("1/7/2022"),I1221&gt;DATEVALUE("31/7/2022")),DATEDIF(H1221,"31/7/2022","d")+1,IF(AND(H1221&lt;=DATEVALUE("31/7/2022"),H1221&gt;=DATEVALUE("1/7/2022"),I1221&lt;=DATEVALUE("31/7/2022")),DATEDIF(H1221,I1221,"d")+1,IF(AND(I1221&lt;=DATEVALUE("31/7/2022"),I1221&gt;=DATEVALUE("1/7/2022"),H1221&lt;DATEVALUE("1/7/2022")),DATEDIF("1/7/2022",I1221,"d")+1,IF(AND(H1221&lt;DATEVALUE("1/7/2022"),I1221&gt;DATEVALUE("31/7/2022")),DATEDIF("1/7/2022","31/7/2022","d")+1,))))))))</f>
        <v>0</v>
      </c>
      <c r="T1221">
        <f t="shared" ref="T1221:T1284" si="522">IF(OR(ISBLANK(H1221),ISBLANK(I1221)),0,IF(H1221&gt;I1221,"ERRORE",IF(H1221&gt;DATEVALUE("31/8/2022"),0,IF(I1221&lt;DATEVALUE("1/8/2022"),0,IF(AND(H1221&lt;=DATEVALUE("31/8/2022"),H1221&gt;=DATEVALUE("1/8/2022"),I1221&gt;DATEVALUE("31/8/2022")),DATEDIF(H1221,"31/8/2022","d")+1,IF(AND(H1221&lt;=DATEVALUE("31/8/2022"),H1221&gt;=DATEVALUE("1/8/2022"),I1221&lt;=DATEVALUE("31/8/2022")),DATEDIF(H1221,I1221,"d")+1,IF(AND(I1221&lt;=DATEVALUE("31/8/2022"),I1221&gt;=DATEVALUE("1/8/2022"),H1221&lt;DATEVALUE("1/8/2022")),DATEDIF("1/8/2022",I1221,"d")+1,IF(AND(H1221&lt;DATEVALUE("1/8/2022"),I1221&gt;DATEVALUE("31/8/2022")),DATEDIF("1/8/2022","31/8/2022","d")+1,))))))))</f>
        <v>0</v>
      </c>
      <c r="U1221">
        <f t="shared" ref="U1221:U1284" si="523">IF(OR(ISBLANK(H1221),ISBLANK(I1221)),0, IF(H1221&gt;I1221,"ERRORE",IF(H1221&gt;DATEVALUE("30/9/2022"),0,IF(I1221&lt;DATEVALUE("1/9/2022"),0,IF(AND(H1221&lt;=DATEVALUE("30/9/2022"),H1221&gt;=DATEVALUE("1/9/2022"),I1221&gt;DATEVALUE("30/9/2022")),DATEDIF(H1221,"30/9/2022","d")+1,IF(AND(H1221&lt;=DATEVALUE("30/9/2022"),H1221&gt;=DATEVALUE("1/9/2022"),I1221&lt;=DATEVALUE("30/9/2022")),DATEDIF(H1221,I1221,"d")+1,IF(AND(I1221&lt;=DATEVALUE("30/9/2022"),I1221&gt;=DATEVALUE("1/9/2022"),H1221&lt;DATEVALUE("1/9/2022")),DATEDIF("1/9/2022",I1221,"d")+1,IF(AND(H1221&lt;DATEVALUE("1/9/2022"),I1221&gt;DATEVALUE("30/9/2022")),DATEDIF("1/9/2022","30/9/2022","d")+1,))))))))</f>
        <v>0</v>
      </c>
      <c r="V1221">
        <f t="shared" ref="V1221:V1284" si="524">IF(OR(ISBLANK(H1221),ISBLANK(I1221)),0, IF(H1221&gt;I1221,"ERRORE",IF(H1221&gt;DATEVALUE("31/10/2022"),0,IF(I1221&lt;DATEVALUE("1/10/2022"),0,IF(AND(H1221&lt;=DATEVALUE("31/10/2022"),H1221&gt;=DATEVALUE("1/10/2022"),I1221&gt;DATEVALUE("31/10/2022")),DATEDIF(H1221,"31/10/2022","d")+1,IF(AND(H1221&lt;=DATEVALUE("31/10/2022"),H1221&gt;=DATEVALUE("1/10/2022"),I1221&lt;=DATEVALUE("31/10/2022")),DATEDIF(H1221,I1221,"d")+1,IF(AND(I1221&lt;=DATEVALUE("31/10/2022"),I1221&gt;=DATEVALUE("1/10/2022"),H1221&lt;DATEVALUE("1/10/2022")),DATEDIF("1/10/2022",I1221,"d")+1,IF(AND(H1221&lt;DATEVALUE("1/10/2022"),I1221&gt;DATEVALUE("31/10/2022")),DATEDIF("1/10/2022","31/10/2022","d")+1,))))))))</f>
        <v>0</v>
      </c>
      <c r="W1221">
        <f t="shared" ref="W1221:W1284" si="525">IF(OR(ISBLANK(H1221),ISBLANK(I1221)),0, IF(H1221&gt;I1221,"ERRORE",IF(H1221&gt;DATEVALUE("30/11/2022"),0,IF(I1221&lt;DATEVALUE("1/11/2022"),0,IF(AND(H1221&lt;=DATEVALUE("30/11/2022"),H1221&gt;=DATEVALUE("1/11/2022"),I1221&gt;DATEVALUE("30/11/2022")),DATEDIF(H1221,"30/11/2022","d")+1,IF(AND(H1221&lt;=DATEVALUE("30/11/2022"),H1221&gt;=DATEVALUE("1/11/2022"),I1221&lt;=DATEVALUE("30/11/2022")),DATEDIF(H1221,I1221,"d")+1,IF(AND(I1221&lt;=DATEVALUE("30/11/2022"),I1221&gt;=DATEVALUE("1/11/2022"),H1221&lt;DATEVALUE("1/11/2022")),DATEDIF("1/11/2022",I1221,"d")+1,IF(AND(H1221&lt;DATEVALUE("1/11/2022"),I1221&gt;DATEVALUE("30/11/2022")),DATEDIF("1/11/2022","30/11/2022","d")+1,))))))))</f>
        <v>0</v>
      </c>
      <c r="X1221">
        <f t="shared" ref="X1221:X1284" si="526">IF(OR(ISBLANK(H1221),ISBLANK(I1221)),0, IF(H1221&gt;I1221,"ERRORE",IF(H1221&gt;DATEVALUE("31/12/2022"),0,IF(I1221&lt;DATEVALUE("1/12/2022"),0,IF(AND(H1221&lt;=DATEVALUE("31/12/2022"),H1221&gt;=DATEVALUE("1/12/2022"),I1221&gt;DATEVALUE("31/12/2022")),DATEDIF(H1221,"31/12/2022","d")+1,IF(AND(H1221&lt;=DATEVALUE("31/12/2022"),H1221&gt;=DATEVALUE("1/12/2022"),I1221&lt;=DATEVALUE("31/12/2022")),DATEDIF(H1221,I1221,"d")+1,IF(AND(I1221&lt;=DATEVALUE("31/12/2022"),I1221&gt;=DATEVALUE("1/12/2022"),H1221&lt;DATEVALUE("1/12/2022")),DATEDIF("1/12/2022",I1221,"d")+1,IF(AND(H1221&lt;DATEVALUE("1/12/2022"),I1221&gt;DATEVALUE("31/12/2022")),DATEDIF("1/12/2022","31/12/2022","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39" t="str">
        <f t="shared" si="513"/>
        <v>ZERO</v>
      </c>
      <c r="B1222" s="39"/>
      <c r="C1222" s="50" t="s">
        <v>34</v>
      </c>
      <c r="D1222" s="10"/>
      <c r="E1222" s="51" t="s">
        <v>34</v>
      </c>
      <c r="F1222" s="52" t="str">
        <f>VLOOKUP(E1222,ISTRUZIONI!$A$10:$B$15,2)</f>
        <v>-</v>
      </c>
      <c r="G1222" s="9"/>
      <c r="H1222" s="57"/>
      <c r="I1222" s="57"/>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39" t="str">
        <f t="shared" ref="A1223:A1286" si="540">IF(OR(C1223="U",C1223="D"),A1222+1,"ZERO")</f>
        <v>ZERO</v>
      </c>
      <c r="B1223" s="39"/>
      <c r="C1223" s="50" t="s">
        <v>34</v>
      </c>
      <c r="D1223" s="10"/>
      <c r="E1223" s="51" t="s">
        <v>34</v>
      </c>
      <c r="F1223" s="52" t="str">
        <f>VLOOKUP(E1223,ISTRUZIONI!$A$10:$B$15,2)</f>
        <v>-</v>
      </c>
      <c r="G1223" s="9"/>
      <c r="H1223" s="57"/>
      <c r="I1223" s="57"/>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39" t="str">
        <f t="shared" si="540"/>
        <v>ZERO</v>
      </c>
      <c r="B1224" s="39"/>
      <c r="C1224" s="50" t="s">
        <v>34</v>
      </c>
      <c r="D1224" s="10"/>
      <c r="E1224" s="51" t="s">
        <v>34</v>
      </c>
      <c r="F1224" s="52" t="str">
        <f>VLOOKUP(E1224,ISTRUZIONI!$A$10:$B$15,2)</f>
        <v>-</v>
      </c>
      <c r="G1224" s="9"/>
      <c r="H1224" s="57"/>
      <c r="I1224" s="57"/>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39" t="str">
        <f t="shared" si="540"/>
        <v>ZERO</v>
      </c>
      <c r="B1225" s="39"/>
      <c r="C1225" s="50" t="s">
        <v>34</v>
      </c>
      <c r="D1225" s="10"/>
      <c r="E1225" s="51" t="s">
        <v>34</v>
      </c>
      <c r="F1225" s="52" t="str">
        <f>VLOOKUP(E1225,ISTRUZIONI!$A$10:$B$15,2)</f>
        <v>-</v>
      </c>
      <c r="G1225" s="9"/>
      <c r="H1225" s="57"/>
      <c r="I1225" s="57"/>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39" t="str">
        <f t="shared" si="540"/>
        <v>ZERO</v>
      </c>
      <c r="B1226" s="39"/>
      <c r="C1226" s="50" t="s">
        <v>34</v>
      </c>
      <c r="D1226" s="10"/>
      <c r="E1226" s="51" t="s">
        <v>34</v>
      </c>
      <c r="F1226" s="52" t="str">
        <f>VLOOKUP(E1226,ISTRUZIONI!$A$10:$B$15,2)</f>
        <v>-</v>
      </c>
      <c r="G1226" s="9"/>
      <c r="H1226" s="57"/>
      <c r="I1226" s="57"/>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39" t="str">
        <f t="shared" si="540"/>
        <v>ZERO</v>
      </c>
      <c r="B1227" s="39"/>
      <c r="C1227" s="50" t="s">
        <v>34</v>
      </c>
      <c r="D1227" s="10"/>
      <c r="E1227" s="51" t="s">
        <v>34</v>
      </c>
      <c r="F1227" s="52" t="str">
        <f>VLOOKUP(E1227,ISTRUZIONI!$A$10:$B$15,2)</f>
        <v>-</v>
      </c>
      <c r="G1227" s="9"/>
      <c r="H1227" s="57"/>
      <c r="I1227" s="57"/>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39" t="str">
        <f t="shared" si="540"/>
        <v>ZERO</v>
      </c>
      <c r="B1228" s="39"/>
      <c r="C1228" s="50" t="s">
        <v>34</v>
      </c>
      <c r="D1228" s="10"/>
      <c r="E1228" s="51" t="s">
        <v>34</v>
      </c>
      <c r="F1228" s="52" t="str">
        <f>VLOOKUP(E1228,ISTRUZIONI!$A$10:$B$15,2)</f>
        <v>-</v>
      </c>
      <c r="G1228" s="9"/>
      <c r="H1228" s="57"/>
      <c r="I1228" s="57"/>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39" t="str">
        <f t="shared" si="540"/>
        <v>ZERO</v>
      </c>
      <c r="B1229" s="39"/>
      <c r="C1229" s="50" t="s">
        <v>34</v>
      </c>
      <c r="D1229" s="10"/>
      <c r="E1229" s="51" t="s">
        <v>34</v>
      </c>
      <c r="F1229" s="52" t="str">
        <f>VLOOKUP(E1229,ISTRUZIONI!$A$10:$B$15,2)</f>
        <v>-</v>
      </c>
      <c r="G1229" s="9"/>
      <c r="H1229" s="57"/>
      <c r="I1229" s="57"/>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39" t="str">
        <f t="shared" si="540"/>
        <v>ZERO</v>
      </c>
      <c r="B1230" s="39"/>
      <c r="C1230" s="50" t="s">
        <v>34</v>
      </c>
      <c r="D1230" s="10"/>
      <c r="E1230" s="51" t="s">
        <v>34</v>
      </c>
      <c r="F1230" s="52" t="str">
        <f>VLOOKUP(E1230,ISTRUZIONI!$A$10:$B$15,2)</f>
        <v>-</v>
      </c>
      <c r="G1230" s="9"/>
      <c r="H1230" s="57"/>
      <c r="I1230" s="57"/>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39" t="str">
        <f t="shared" si="540"/>
        <v>ZERO</v>
      </c>
      <c r="B1231" s="39"/>
      <c r="C1231" s="50" t="s">
        <v>34</v>
      </c>
      <c r="D1231" s="10"/>
      <c r="E1231" s="51" t="s">
        <v>34</v>
      </c>
      <c r="F1231" s="52" t="str">
        <f>VLOOKUP(E1231,ISTRUZIONI!$A$10:$B$15,2)</f>
        <v>-</v>
      </c>
      <c r="G1231" s="9"/>
      <c r="H1231" s="57"/>
      <c r="I1231" s="57"/>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39" t="str">
        <f t="shared" si="540"/>
        <v>ZERO</v>
      </c>
      <c r="B1232" s="39"/>
      <c r="C1232" s="50" t="s">
        <v>34</v>
      </c>
      <c r="D1232" s="10"/>
      <c r="E1232" s="51" t="s">
        <v>34</v>
      </c>
      <c r="F1232" s="52" t="str">
        <f>VLOOKUP(E1232,ISTRUZIONI!$A$10:$B$15,2)</f>
        <v>-</v>
      </c>
      <c r="G1232" s="9"/>
      <c r="H1232" s="57"/>
      <c r="I1232" s="57"/>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39" t="str">
        <f t="shared" si="540"/>
        <v>ZERO</v>
      </c>
      <c r="B1233" s="39"/>
      <c r="C1233" s="50" t="s">
        <v>34</v>
      </c>
      <c r="D1233" s="10"/>
      <c r="E1233" s="51" t="s">
        <v>34</v>
      </c>
      <c r="F1233" s="52" t="str">
        <f>VLOOKUP(E1233,ISTRUZIONI!$A$10:$B$15,2)</f>
        <v>-</v>
      </c>
      <c r="G1233" s="9"/>
      <c r="H1233" s="57"/>
      <c r="I1233" s="57"/>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39" t="str">
        <f t="shared" si="540"/>
        <v>ZERO</v>
      </c>
      <c r="B1234" s="39"/>
      <c r="C1234" s="50" t="s">
        <v>34</v>
      </c>
      <c r="D1234" s="10"/>
      <c r="E1234" s="51" t="s">
        <v>34</v>
      </c>
      <c r="F1234" s="52" t="str">
        <f>VLOOKUP(E1234,ISTRUZIONI!$A$10:$B$15,2)</f>
        <v>-</v>
      </c>
      <c r="G1234" s="9"/>
      <c r="H1234" s="57"/>
      <c r="I1234" s="57"/>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39" t="str">
        <f t="shared" si="540"/>
        <v>ZERO</v>
      </c>
      <c r="B1235" s="39"/>
      <c r="C1235" s="50" t="s">
        <v>34</v>
      </c>
      <c r="D1235" s="10"/>
      <c r="E1235" s="51" t="s">
        <v>34</v>
      </c>
      <c r="F1235" s="52" t="str">
        <f>VLOOKUP(E1235,ISTRUZIONI!$A$10:$B$15,2)</f>
        <v>-</v>
      </c>
      <c r="G1235" s="9"/>
      <c r="H1235" s="57"/>
      <c r="I1235" s="57"/>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39" t="str">
        <f t="shared" si="540"/>
        <v>ZERO</v>
      </c>
      <c r="B1236" s="39"/>
      <c r="C1236" s="50" t="s">
        <v>34</v>
      </c>
      <c r="D1236" s="10"/>
      <c r="E1236" s="51" t="s">
        <v>34</v>
      </c>
      <c r="F1236" s="52" t="str">
        <f>VLOOKUP(E1236,ISTRUZIONI!$A$10:$B$15,2)</f>
        <v>-</v>
      </c>
      <c r="G1236" s="9"/>
      <c r="H1236" s="57"/>
      <c r="I1236" s="57"/>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39" t="str">
        <f t="shared" si="540"/>
        <v>ZERO</v>
      </c>
      <c r="B1237" s="39"/>
      <c r="C1237" s="50" t="s">
        <v>34</v>
      </c>
      <c r="D1237" s="10"/>
      <c r="E1237" s="51" t="s">
        <v>34</v>
      </c>
      <c r="F1237" s="52" t="str">
        <f>VLOOKUP(E1237,ISTRUZIONI!$A$10:$B$15,2)</f>
        <v>-</v>
      </c>
      <c r="G1237" s="9"/>
      <c r="H1237" s="57"/>
      <c r="I1237" s="57"/>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39" t="str">
        <f t="shared" si="540"/>
        <v>ZERO</v>
      </c>
      <c r="B1238" s="39"/>
      <c r="C1238" s="50" t="s">
        <v>34</v>
      </c>
      <c r="D1238" s="10"/>
      <c r="E1238" s="51" t="s">
        <v>34</v>
      </c>
      <c r="F1238" s="52" t="str">
        <f>VLOOKUP(E1238,ISTRUZIONI!$A$10:$B$15,2)</f>
        <v>-</v>
      </c>
      <c r="G1238" s="9"/>
      <c r="H1238" s="57"/>
      <c r="I1238" s="57"/>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39" t="str">
        <f t="shared" si="540"/>
        <v>ZERO</v>
      </c>
      <c r="B1239" s="39"/>
      <c r="C1239" s="50" t="s">
        <v>34</v>
      </c>
      <c r="D1239" s="10"/>
      <c r="E1239" s="51" t="s">
        <v>34</v>
      </c>
      <c r="F1239" s="52" t="str">
        <f>VLOOKUP(E1239,ISTRUZIONI!$A$10:$B$15,2)</f>
        <v>-</v>
      </c>
      <c r="G1239" s="9"/>
      <c r="H1239" s="57"/>
      <c r="I1239" s="57"/>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39" t="str">
        <f t="shared" si="540"/>
        <v>ZERO</v>
      </c>
      <c r="B1240" s="39"/>
      <c r="C1240" s="50" t="s">
        <v>34</v>
      </c>
      <c r="D1240" s="10"/>
      <c r="E1240" s="51" t="s">
        <v>34</v>
      </c>
      <c r="F1240" s="52" t="str">
        <f>VLOOKUP(E1240,ISTRUZIONI!$A$10:$B$15,2)</f>
        <v>-</v>
      </c>
      <c r="G1240" s="9"/>
      <c r="H1240" s="57"/>
      <c r="I1240" s="57"/>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39" t="str">
        <f t="shared" si="540"/>
        <v>ZERO</v>
      </c>
      <c r="B1241" s="39"/>
      <c r="C1241" s="50" t="s">
        <v>34</v>
      </c>
      <c r="D1241" s="10"/>
      <c r="E1241" s="51" t="s">
        <v>34</v>
      </c>
      <c r="F1241" s="52" t="str">
        <f>VLOOKUP(E1241,ISTRUZIONI!$A$10:$B$15,2)</f>
        <v>-</v>
      </c>
      <c r="G1241" s="9"/>
      <c r="H1241" s="57"/>
      <c r="I1241" s="57"/>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39" t="str">
        <f t="shared" si="540"/>
        <v>ZERO</v>
      </c>
      <c r="B1242" s="39"/>
      <c r="C1242" s="50" t="s">
        <v>34</v>
      </c>
      <c r="D1242" s="10"/>
      <c r="E1242" s="51" t="s">
        <v>34</v>
      </c>
      <c r="F1242" s="52" t="str">
        <f>VLOOKUP(E1242,ISTRUZIONI!$A$10:$B$15,2)</f>
        <v>-</v>
      </c>
      <c r="G1242" s="9"/>
      <c r="H1242" s="57"/>
      <c r="I1242" s="57"/>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39" t="str">
        <f t="shared" si="540"/>
        <v>ZERO</v>
      </c>
      <c r="B1243" s="39"/>
      <c r="C1243" s="50" t="s">
        <v>34</v>
      </c>
      <c r="D1243" s="10"/>
      <c r="E1243" s="51" t="s">
        <v>34</v>
      </c>
      <c r="F1243" s="52" t="str">
        <f>VLOOKUP(E1243,ISTRUZIONI!$A$10:$B$15,2)</f>
        <v>-</v>
      </c>
      <c r="G1243" s="9"/>
      <c r="H1243" s="57"/>
      <c r="I1243" s="57"/>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39" t="str">
        <f t="shared" si="540"/>
        <v>ZERO</v>
      </c>
      <c r="B1244" s="39"/>
      <c r="C1244" s="50" t="s">
        <v>34</v>
      </c>
      <c r="D1244" s="10"/>
      <c r="E1244" s="51" t="s">
        <v>34</v>
      </c>
      <c r="F1244" s="52" t="str">
        <f>VLOOKUP(E1244,ISTRUZIONI!$A$10:$B$15,2)</f>
        <v>-</v>
      </c>
      <c r="G1244" s="9"/>
      <c r="H1244" s="57"/>
      <c r="I1244" s="57"/>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39" t="str">
        <f t="shared" si="540"/>
        <v>ZERO</v>
      </c>
      <c r="B1245" s="39"/>
      <c r="C1245" s="50" t="s">
        <v>34</v>
      </c>
      <c r="D1245" s="10"/>
      <c r="E1245" s="51" t="s">
        <v>34</v>
      </c>
      <c r="F1245" s="52" t="str">
        <f>VLOOKUP(E1245,ISTRUZIONI!$A$10:$B$15,2)</f>
        <v>-</v>
      </c>
      <c r="G1245" s="9"/>
      <c r="H1245" s="57"/>
      <c r="I1245" s="57"/>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39" t="str">
        <f t="shared" si="540"/>
        <v>ZERO</v>
      </c>
      <c r="B1246" s="39"/>
      <c r="C1246" s="50" t="s">
        <v>34</v>
      </c>
      <c r="D1246" s="10"/>
      <c r="E1246" s="51" t="s">
        <v>34</v>
      </c>
      <c r="F1246" s="52" t="str">
        <f>VLOOKUP(E1246,ISTRUZIONI!$A$10:$B$15,2)</f>
        <v>-</v>
      </c>
      <c r="G1246" s="9"/>
      <c r="H1246" s="57"/>
      <c r="I1246" s="57"/>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39" t="str">
        <f t="shared" si="540"/>
        <v>ZERO</v>
      </c>
      <c r="B1247" s="39"/>
      <c r="C1247" s="50" t="s">
        <v>34</v>
      </c>
      <c r="D1247" s="10"/>
      <c r="E1247" s="51" t="s">
        <v>34</v>
      </c>
      <c r="F1247" s="52" t="str">
        <f>VLOOKUP(E1247,ISTRUZIONI!$A$10:$B$15,2)</f>
        <v>-</v>
      </c>
      <c r="G1247" s="9"/>
      <c r="H1247" s="57"/>
      <c r="I1247" s="57"/>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39" t="str">
        <f t="shared" si="540"/>
        <v>ZERO</v>
      </c>
      <c r="B1248" s="39"/>
      <c r="C1248" s="50" t="s">
        <v>34</v>
      </c>
      <c r="D1248" s="10"/>
      <c r="E1248" s="51" t="s">
        <v>34</v>
      </c>
      <c r="F1248" s="52" t="str">
        <f>VLOOKUP(E1248,ISTRUZIONI!$A$10:$B$15,2)</f>
        <v>-</v>
      </c>
      <c r="G1248" s="9"/>
      <c r="H1248" s="57"/>
      <c r="I1248" s="57"/>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39" t="str">
        <f t="shared" si="540"/>
        <v>ZERO</v>
      </c>
      <c r="B1249" s="39"/>
      <c r="C1249" s="50" t="s">
        <v>34</v>
      </c>
      <c r="D1249" s="10"/>
      <c r="E1249" s="51" t="s">
        <v>34</v>
      </c>
      <c r="F1249" s="52" t="str">
        <f>VLOOKUP(E1249,ISTRUZIONI!$A$10:$B$15,2)</f>
        <v>-</v>
      </c>
      <c r="G1249" s="9"/>
      <c r="H1249" s="57"/>
      <c r="I1249" s="57"/>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39" t="str">
        <f t="shared" si="540"/>
        <v>ZERO</v>
      </c>
      <c r="B1250" s="39"/>
      <c r="C1250" s="50" t="s">
        <v>34</v>
      </c>
      <c r="D1250" s="10"/>
      <c r="E1250" s="51" t="s">
        <v>34</v>
      </c>
      <c r="F1250" s="52" t="str">
        <f>VLOOKUP(E1250,ISTRUZIONI!$A$10:$B$15,2)</f>
        <v>-</v>
      </c>
      <c r="G1250" s="9"/>
      <c r="H1250" s="57"/>
      <c r="I1250" s="57"/>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39" t="str">
        <f t="shared" si="540"/>
        <v>ZERO</v>
      </c>
      <c r="B1251" s="39"/>
      <c r="C1251" s="50" t="s">
        <v>34</v>
      </c>
      <c r="D1251" s="10"/>
      <c r="E1251" s="51" t="s">
        <v>34</v>
      </c>
      <c r="F1251" s="52" t="str">
        <f>VLOOKUP(E1251,ISTRUZIONI!$A$10:$B$15,2)</f>
        <v>-</v>
      </c>
      <c r="G1251" s="9"/>
      <c r="H1251" s="57"/>
      <c r="I1251" s="57"/>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39" t="str">
        <f t="shared" si="540"/>
        <v>ZERO</v>
      </c>
      <c r="B1252" s="39"/>
      <c r="C1252" s="50" t="s">
        <v>34</v>
      </c>
      <c r="D1252" s="10"/>
      <c r="E1252" s="51" t="s">
        <v>34</v>
      </c>
      <c r="F1252" s="52" t="str">
        <f>VLOOKUP(E1252,ISTRUZIONI!$A$10:$B$15,2)</f>
        <v>-</v>
      </c>
      <c r="G1252" s="9"/>
      <c r="H1252" s="57"/>
      <c r="I1252" s="57"/>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39" t="str">
        <f t="shared" si="540"/>
        <v>ZERO</v>
      </c>
      <c r="B1253" s="39"/>
      <c r="C1253" s="50" t="s">
        <v>34</v>
      </c>
      <c r="D1253" s="10"/>
      <c r="E1253" s="51" t="s">
        <v>34</v>
      </c>
      <c r="F1253" s="52" t="str">
        <f>VLOOKUP(E1253,ISTRUZIONI!$A$10:$B$15,2)</f>
        <v>-</v>
      </c>
      <c r="G1253" s="9"/>
      <c r="H1253" s="57"/>
      <c r="I1253" s="57"/>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39" t="str">
        <f t="shared" si="540"/>
        <v>ZERO</v>
      </c>
      <c r="B1254" s="39"/>
      <c r="C1254" s="50" t="s">
        <v>34</v>
      </c>
      <c r="D1254" s="10"/>
      <c r="E1254" s="51" t="s">
        <v>34</v>
      </c>
      <c r="F1254" s="52" t="str">
        <f>VLOOKUP(E1254,ISTRUZIONI!$A$10:$B$15,2)</f>
        <v>-</v>
      </c>
      <c r="G1254" s="9"/>
      <c r="H1254" s="57"/>
      <c r="I1254" s="57"/>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39" t="str">
        <f t="shared" si="540"/>
        <v>ZERO</v>
      </c>
      <c r="B1255" s="39"/>
      <c r="C1255" s="50" t="s">
        <v>34</v>
      </c>
      <c r="D1255" s="10"/>
      <c r="E1255" s="51" t="s">
        <v>34</v>
      </c>
      <c r="F1255" s="52" t="str">
        <f>VLOOKUP(E1255,ISTRUZIONI!$A$10:$B$15,2)</f>
        <v>-</v>
      </c>
      <c r="G1255" s="9"/>
      <c r="H1255" s="57"/>
      <c r="I1255" s="57"/>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39" t="str">
        <f t="shared" si="540"/>
        <v>ZERO</v>
      </c>
      <c r="B1256" s="39"/>
      <c r="C1256" s="50" t="s">
        <v>34</v>
      </c>
      <c r="D1256" s="10"/>
      <c r="E1256" s="51" t="s">
        <v>34</v>
      </c>
      <c r="F1256" s="52" t="str">
        <f>VLOOKUP(E1256,ISTRUZIONI!$A$10:$B$15,2)</f>
        <v>-</v>
      </c>
      <c r="G1256" s="9"/>
      <c r="H1256" s="57"/>
      <c r="I1256" s="57"/>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39" t="str">
        <f t="shared" si="540"/>
        <v>ZERO</v>
      </c>
      <c r="B1257" s="39"/>
      <c r="C1257" s="50" t="s">
        <v>34</v>
      </c>
      <c r="D1257" s="10"/>
      <c r="E1257" s="51" t="s">
        <v>34</v>
      </c>
      <c r="F1257" s="52" t="str">
        <f>VLOOKUP(E1257,ISTRUZIONI!$A$10:$B$15,2)</f>
        <v>-</v>
      </c>
      <c r="G1257" s="9"/>
      <c r="H1257" s="57"/>
      <c r="I1257" s="57"/>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39" t="str">
        <f t="shared" si="540"/>
        <v>ZERO</v>
      </c>
      <c r="B1258" s="39"/>
      <c r="C1258" s="50" t="s">
        <v>34</v>
      </c>
      <c r="D1258" s="10"/>
      <c r="E1258" s="51" t="s">
        <v>34</v>
      </c>
      <c r="F1258" s="52" t="str">
        <f>VLOOKUP(E1258,ISTRUZIONI!$A$10:$B$15,2)</f>
        <v>-</v>
      </c>
      <c r="G1258" s="9"/>
      <c r="H1258" s="57"/>
      <c r="I1258" s="57"/>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39" t="str">
        <f t="shared" si="540"/>
        <v>ZERO</v>
      </c>
      <c r="B1259" s="39"/>
      <c r="C1259" s="50" t="s">
        <v>34</v>
      </c>
      <c r="D1259" s="10"/>
      <c r="E1259" s="51" t="s">
        <v>34</v>
      </c>
      <c r="F1259" s="52" t="str">
        <f>VLOOKUP(E1259,ISTRUZIONI!$A$10:$B$15,2)</f>
        <v>-</v>
      </c>
      <c r="G1259" s="9"/>
      <c r="H1259" s="57"/>
      <c r="I1259" s="57"/>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39" t="str">
        <f t="shared" si="540"/>
        <v>ZERO</v>
      </c>
      <c r="B1260" s="39"/>
      <c r="C1260" s="50" t="s">
        <v>34</v>
      </c>
      <c r="D1260" s="10"/>
      <c r="E1260" s="51" t="s">
        <v>34</v>
      </c>
      <c r="F1260" s="52" t="str">
        <f>VLOOKUP(E1260,ISTRUZIONI!$A$10:$B$15,2)</f>
        <v>-</v>
      </c>
      <c r="G1260" s="9"/>
      <c r="H1260" s="57"/>
      <c r="I1260" s="57"/>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39" t="str">
        <f t="shared" si="540"/>
        <v>ZERO</v>
      </c>
      <c r="B1261" s="39"/>
      <c r="C1261" s="50" t="s">
        <v>34</v>
      </c>
      <c r="D1261" s="10"/>
      <c r="E1261" s="51" t="s">
        <v>34</v>
      </c>
      <c r="F1261" s="52" t="str">
        <f>VLOOKUP(E1261,ISTRUZIONI!$A$10:$B$15,2)</f>
        <v>-</v>
      </c>
      <c r="G1261" s="9"/>
      <c r="H1261" s="57"/>
      <c r="I1261" s="57"/>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39" t="str">
        <f t="shared" si="540"/>
        <v>ZERO</v>
      </c>
      <c r="B1262" s="39"/>
      <c r="C1262" s="50" t="s">
        <v>34</v>
      </c>
      <c r="D1262" s="10"/>
      <c r="E1262" s="51" t="s">
        <v>34</v>
      </c>
      <c r="F1262" s="52" t="str">
        <f>VLOOKUP(E1262,ISTRUZIONI!$A$10:$B$15,2)</f>
        <v>-</v>
      </c>
      <c r="G1262" s="9"/>
      <c r="H1262" s="57"/>
      <c r="I1262" s="57"/>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39" t="str">
        <f t="shared" si="540"/>
        <v>ZERO</v>
      </c>
      <c r="B1263" s="39"/>
      <c r="C1263" s="50" t="s">
        <v>34</v>
      </c>
      <c r="D1263" s="10"/>
      <c r="E1263" s="51" t="s">
        <v>34</v>
      </c>
      <c r="F1263" s="52" t="str">
        <f>VLOOKUP(E1263,ISTRUZIONI!$A$10:$B$15,2)</f>
        <v>-</v>
      </c>
      <c r="G1263" s="9"/>
      <c r="H1263" s="57"/>
      <c r="I1263" s="57"/>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39" t="str">
        <f t="shared" si="540"/>
        <v>ZERO</v>
      </c>
      <c r="B1264" s="39"/>
      <c r="C1264" s="50" t="s">
        <v>34</v>
      </c>
      <c r="D1264" s="10"/>
      <c r="E1264" s="51" t="s">
        <v>34</v>
      </c>
      <c r="F1264" s="52" t="str">
        <f>VLOOKUP(E1264,ISTRUZIONI!$A$10:$B$15,2)</f>
        <v>-</v>
      </c>
      <c r="G1264" s="9"/>
      <c r="H1264" s="57"/>
      <c r="I1264" s="57"/>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39" t="str">
        <f t="shared" si="540"/>
        <v>ZERO</v>
      </c>
      <c r="B1265" s="39"/>
      <c r="C1265" s="50" t="s">
        <v>34</v>
      </c>
      <c r="D1265" s="10"/>
      <c r="E1265" s="51" t="s">
        <v>34</v>
      </c>
      <c r="F1265" s="52" t="str">
        <f>VLOOKUP(E1265,ISTRUZIONI!$A$10:$B$15,2)</f>
        <v>-</v>
      </c>
      <c r="G1265" s="9"/>
      <c r="H1265" s="57"/>
      <c r="I1265" s="57"/>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39" t="str">
        <f t="shared" si="540"/>
        <v>ZERO</v>
      </c>
      <c r="B1266" s="39"/>
      <c r="C1266" s="50" t="s">
        <v>34</v>
      </c>
      <c r="D1266" s="10"/>
      <c r="E1266" s="51" t="s">
        <v>34</v>
      </c>
      <c r="F1266" s="52" t="str">
        <f>VLOOKUP(E1266,ISTRUZIONI!$A$10:$B$15,2)</f>
        <v>-</v>
      </c>
      <c r="G1266" s="9"/>
      <c r="H1266" s="57"/>
      <c r="I1266" s="57"/>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39" t="str">
        <f t="shared" si="540"/>
        <v>ZERO</v>
      </c>
      <c r="B1267" s="39"/>
      <c r="C1267" s="50" t="s">
        <v>34</v>
      </c>
      <c r="D1267" s="10"/>
      <c r="E1267" s="51" t="s">
        <v>34</v>
      </c>
      <c r="F1267" s="52" t="str">
        <f>VLOOKUP(E1267,ISTRUZIONI!$A$10:$B$15,2)</f>
        <v>-</v>
      </c>
      <c r="G1267" s="9"/>
      <c r="H1267" s="57"/>
      <c r="I1267" s="57"/>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39" t="str">
        <f t="shared" si="540"/>
        <v>ZERO</v>
      </c>
      <c r="B1268" s="39"/>
      <c r="C1268" s="50" t="s">
        <v>34</v>
      </c>
      <c r="D1268" s="10"/>
      <c r="E1268" s="51" t="s">
        <v>34</v>
      </c>
      <c r="F1268" s="52" t="str">
        <f>VLOOKUP(E1268,ISTRUZIONI!$A$10:$B$15,2)</f>
        <v>-</v>
      </c>
      <c r="G1268" s="9"/>
      <c r="H1268" s="57"/>
      <c r="I1268" s="57"/>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39" t="str">
        <f t="shared" si="540"/>
        <v>ZERO</v>
      </c>
      <c r="B1269" s="39"/>
      <c r="C1269" s="50" t="s">
        <v>34</v>
      </c>
      <c r="D1269" s="10"/>
      <c r="E1269" s="51" t="s">
        <v>34</v>
      </c>
      <c r="F1269" s="52" t="str">
        <f>VLOOKUP(E1269,ISTRUZIONI!$A$10:$B$15,2)</f>
        <v>-</v>
      </c>
      <c r="G1269" s="9"/>
      <c r="H1269" s="57"/>
      <c r="I1269" s="57"/>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39" t="str">
        <f t="shared" si="540"/>
        <v>ZERO</v>
      </c>
      <c r="B1270" s="39"/>
      <c r="C1270" s="50" t="s">
        <v>34</v>
      </c>
      <c r="D1270" s="10"/>
      <c r="E1270" s="51" t="s">
        <v>34</v>
      </c>
      <c r="F1270" s="52" t="str">
        <f>VLOOKUP(E1270,ISTRUZIONI!$A$10:$B$15,2)</f>
        <v>-</v>
      </c>
      <c r="G1270" s="9"/>
      <c r="H1270" s="57"/>
      <c r="I1270" s="57"/>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39" t="str">
        <f t="shared" si="540"/>
        <v>ZERO</v>
      </c>
      <c r="B1271" s="39"/>
      <c r="C1271" s="50" t="s">
        <v>34</v>
      </c>
      <c r="D1271" s="10"/>
      <c r="E1271" s="51" t="s">
        <v>34</v>
      </c>
      <c r="F1271" s="52" t="str">
        <f>VLOOKUP(E1271,ISTRUZIONI!$A$10:$B$15,2)</f>
        <v>-</v>
      </c>
      <c r="G1271" s="9"/>
      <c r="H1271" s="57"/>
      <c r="I1271" s="57"/>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39" t="str">
        <f t="shared" si="540"/>
        <v>ZERO</v>
      </c>
      <c r="B1272" s="39"/>
      <c r="C1272" s="50" t="s">
        <v>34</v>
      </c>
      <c r="D1272" s="10"/>
      <c r="E1272" s="51" t="s">
        <v>34</v>
      </c>
      <c r="F1272" s="52" t="str">
        <f>VLOOKUP(E1272,ISTRUZIONI!$A$10:$B$15,2)</f>
        <v>-</v>
      </c>
      <c r="G1272" s="9"/>
      <c r="H1272" s="57"/>
      <c r="I1272" s="57"/>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39" t="str">
        <f t="shared" si="540"/>
        <v>ZERO</v>
      </c>
      <c r="B1273" s="39"/>
      <c r="C1273" s="50" t="s">
        <v>34</v>
      </c>
      <c r="D1273" s="10"/>
      <c r="E1273" s="51" t="s">
        <v>34</v>
      </c>
      <c r="F1273" s="52" t="str">
        <f>VLOOKUP(E1273,ISTRUZIONI!$A$10:$B$15,2)</f>
        <v>-</v>
      </c>
      <c r="G1273" s="9"/>
      <c r="H1273" s="57"/>
      <c r="I1273" s="57"/>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39" t="str">
        <f t="shared" si="540"/>
        <v>ZERO</v>
      </c>
      <c r="B1274" s="39"/>
      <c r="C1274" s="50" t="s">
        <v>34</v>
      </c>
      <c r="D1274" s="10"/>
      <c r="E1274" s="51" t="s">
        <v>34</v>
      </c>
      <c r="F1274" s="52" t="str">
        <f>VLOOKUP(E1274,ISTRUZIONI!$A$10:$B$15,2)</f>
        <v>-</v>
      </c>
      <c r="G1274" s="9"/>
      <c r="H1274" s="57"/>
      <c r="I1274" s="57"/>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39" t="str">
        <f t="shared" si="540"/>
        <v>ZERO</v>
      </c>
      <c r="B1275" s="39"/>
      <c r="C1275" s="50" t="s">
        <v>34</v>
      </c>
      <c r="D1275" s="10"/>
      <c r="E1275" s="51" t="s">
        <v>34</v>
      </c>
      <c r="F1275" s="52" t="str">
        <f>VLOOKUP(E1275,ISTRUZIONI!$A$10:$B$15,2)</f>
        <v>-</v>
      </c>
      <c r="G1275" s="9"/>
      <c r="H1275" s="57"/>
      <c r="I1275" s="57"/>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39" t="str">
        <f t="shared" si="540"/>
        <v>ZERO</v>
      </c>
      <c r="B1276" s="39"/>
      <c r="C1276" s="50" t="s">
        <v>34</v>
      </c>
      <c r="D1276" s="10"/>
      <c r="E1276" s="51" t="s">
        <v>34</v>
      </c>
      <c r="F1276" s="52" t="str">
        <f>VLOOKUP(E1276,ISTRUZIONI!$A$10:$B$15,2)</f>
        <v>-</v>
      </c>
      <c r="G1276" s="9"/>
      <c r="H1276" s="57"/>
      <c r="I1276" s="57"/>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39" t="str">
        <f t="shared" si="540"/>
        <v>ZERO</v>
      </c>
      <c r="B1277" s="39"/>
      <c r="C1277" s="50" t="s">
        <v>34</v>
      </c>
      <c r="D1277" s="10"/>
      <c r="E1277" s="51" t="s">
        <v>34</v>
      </c>
      <c r="F1277" s="52" t="str">
        <f>VLOOKUP(E1277,ISTRUZIONI!$A$10:$B$15,2)</f>
        <v>-</v>
      </c>
      <c r="G1277" s="9"/>
      <c r="H1277" s="57"/>
      <c r="I1277" s="57"/>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39" t="str">
        <f t="shared" si="540"/>
        <v>ZERO</v>
      </c>
      <c r="B1278" s="39"/>
      <c r="C1278" s="50" t="s">
        <v>34</v>
      </c>
      <c r="D1278" s="10"/>
      <c r="E1278" s="51" t="s">
        <v>34</v>
      </c>
      <c r="F1278" s="52" t="str">
        <f>VLOOKUP(E1278,ISTRUZIONI!$A$10:$B$15,2)</f>
        <v>-</v>
      </c>
      <c r="G1278" s="9"/>
      <c r="H1278" s="57"/>
      <c r="I1278" s="57"/>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39" t="str">
        <f t="shared" si="540"/>
        <v>ZERO</v>
      </c>
      <c r="B1279" s="39"/>
      <c r="C1279" s="50" t="s">
        <v>34</v>
      </c>
      <c r="D1279" s="10"/>
      <c r="E1279" s="51" t="s">
        <v>34</v>
      </c>
      <c r="F1279" s="52" t="str">
        <f>VLOOKUP(E1279,ISTRUZIONI!$A$10:$B$15,2)</f>
        <v>-</v>
      </c>
      <c r="G1279" s="9"/>
      <c r="H1279" s="57"/>
      <c r="I1279" s="57"/>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39" t="str">
        <f t="shared" si="540"/>
        <v>ZERO</v>
      </c>
      <c r="B1280" s="39"/>
      <c r="C1280" s="50" t="s">
        <v>34</v>
      </c>
      <c r="D1280" s="10"/>
      <c r="E1280" s="51" t="s">
        <v>34</v>
      </c>
      <c r="F1280" s="52" t="str">
        <f>VLOOKUP(E1280,ISTRUZIONI!$A$10:$B$15,2)</f>
        <v>-</v>
      </c>
      <c r="G1280" s="9"/>
      <c r="H1280" s="57"/>
      <c r="I1280" s="57"/>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39" t="str">
        <f t="shared" si="540"/>
        <v>ZERO</v>
      </c>
      <c r="B1281" s="39"/>
      <c r="C1281" s="50" t="s">
        <v>34</v>
      </c>
      <c r="D1281" s="10"/>
      <c r="E1281" s="51" t="s">
        <v>34</v>
      </c>
      <c r="F1281" s="52" t="str">
        <f>VLOOKUP(E1281,ISTRUZIONI!$A$10:$B$15,2)</f>
        <v>-</v>
      </c>
      <c r="G1281" s="9"/>
      <c r="H1281" s="57"/>
      <c r="I1281" s="57"/>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39" t="str">
        <f t="shared" si="540"/>
        <v>ZERO</v>
      </c>
      <c r="B1282" s="39"/>
      <c r="C1282" s="50" t="s">
        <v>34</v>
      </c>
      <c r="D1282" s="10"/>
      <c r="E1282" s="51" t="s">
        <v>34</v>
      </c>
      <c r="F1282" s="52" t="str">
        <f>VLOOKUP(E1282,ISTRUZIONI!$A$10:$B$15,2)</f>
        <v>-</v>
      </c>
      <c r="G1282" s="9"/>
      <c r="H1282" s="57"/>
      <c r="I1282" s="57"/>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39" t="str">
        <f t="shared" si="540"/>
        <v>ZERO</v>
      </c>
      <c r="B1283" s="39"/>
      <c r="C1283" s="50" t="s">
        <v>34</v>
      </c>
      <c r="D1283" s="10"/>
      <c r="E1283" s="51" t="s">
        <v>34</v>
      </c>
      <c r="F1283" s="52" t="str">
        <f>VLOOKUP(E1283,ISTRUZIONI!$A$10:$B$15,2)</f>
        <v>-</v>
      </c>
      <c r="G1283" s="9"/>
      <c r="H1283" s="57"/>
      <c r="I1283" s="57"/>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39" t="str">
        <f t="shared" si="540"/>
        <v>ZERO</v>
      </c>
      <c r="B1284" s="39"/>
      <c r="C1284" s="50" t="s">
        <v>34</v>
      </c>
      <c r="D1284" s="10"/>
      <c r="E1284" s="51" t="s">
        <v>34</v>
      </c>
      <c r="F1284" s="52" t="str">
        <f>VLOOKUP(E1284,ISTRUZIONI!$A$10:$B$15,2)</f>
        <v>-</v>
      </c>
      <c r="G1284" s="9"/>
      <c r="H1284" s="57"/>
      <c r="I1284" s="57"/>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39" t="str">
        <f t="shared" si="540"/>
        <v>ZERO</v>
      </c>
      <c r="B1285" s="39"/>
      <c r="C1285" s="50" t="s">
        <v>34</v>
      </c>
      <c r="D1285" s="10"/>
      <c r="E1285" s="51" t="s">
        <v>34</v>
      </c>
      <c r="F1285" s="52" t="str">
        <f>VLOOKUP(E1285,ISTRUZIONI!$A$10:$B$15,2)</f>
        <v>-</v>
      </c>
      <c r="G1285" s="9"/>
      <c r="H1285" s="57"/>
      <c r="I1285" s="57"/>
      <c r="J1285" s="28">
        <f t="shared" ref="J1285:J1348" si="541">(IF(OR(ISBLANK(H1285),ISBLANK(I1285)),0,IF(H1285&gt;I1285,"ERRORE",IF(AND(H1285&lt;=DATEVALUE("31/12/2022"),H1285&gt;=DATEVALUE("1/1/2022"),I1285&gt;DATEVALUE("31/12/2022")),DATEDIF(H1285,"31/12/2022","d")+1,IF(AND(H1285&lt;=DATEVALUE("31/12/2022"),H1285&gt;=DATEVALUE("1/1/2022"),I1285&lt;=DATEVALUE("31/12/2022")),DATEDIF(H1285,I1285,"d")+1,IF(AND(I1285&lt;=DATEVALUE("31/12/2022"),I1285&gt;=DATEVALUE("1/1/2022"),H1285&lt;DATEVALUE("1/1/2022")),DATEDIF("1/1/2022",I1285,"d")+1,IF(AND(H1285&lt;DATEVALUE("1/1/2022"),I1285&gt;DATEVALUE("31/12/2022")),DATEDIF("1/1/2022","31/12/2022","d")+1,))))))/30)*G1285</f>
        <v>0</v>
      </c>
      <c r="K1285" s="28" t="str">
        <f t="shared" si="539"/>
        <v>Compilare anagrafica</v>
      </c>
      <c r="L1285" s="5"/>
      <c r="M1285" s="31">
        <f t="shared" ref="M1285:M1348" si="542">IF(OR(ISBLANK(H1285),ISBLANK(I1285)),0, IF(H1285&gt;I1285,"ERRORE",IF(H1285&gt;DATEVALUE("31/1/2022"),0,IF(I1285&lt;DATEVALUE("1/1/2022"),0,IF(AND(H1285&lt;=DATEVALUE("31/1/2022"),H1285&gt;=DATEVALUE("1/1/2022"),I1285&gt;DATEVALUE("31/1/2022")),DATEDIF(H1285,"31/1/2022","d")+1,IF(AND(H1285&lt;=DATEVALUE("31/1/2022"),H1285&gt;=DATEVALUE("1/1/2022"),I1285&lt;=DATEVALUE("31/1/2022")),DATEDIF(H1285,I1285,"d")+1,IF(AND(I1285&lt;=DATEVALUE("31/1/2022"),I1285&gt;=DATEVALUE("1/1/2022"),H1285&lt;DATEVALUE("1/1/2022")),DATEDIF("1/1/2022",I1285,"d")+1,IF(AND(H1285&lt;DATEVALUE("1/1/2022"),I1285&gt;DATEVALUE("31/1/2022")),DATEDIF("1/1/2022","31/1/2022","d")+1,))))))))</f>
        <v>0</v>
      </c>
      <c r="N1285">
        <f t="shared" ref="N1285:N1348" si="543">IF(OR(ISBLANK(H1285),ISBLANK(I1285)),0, IF(H1285&gt;I1285,"ERRORE",IF(H1285&gt;DATEVALUE("28/2/2022"),0,IF(I1285&lt;DATEVALUE("1/2/2022"),0,IF(AND(H1285&lt;=DATEVALUE("28/2/2022"),H1285&gt;=DATEVALUE("1/2/2022"),I1285&gt;DATEVALUE("28/2/2022")),DATEDIF(H1285,"28/2/2022","d")+1,IF(AND(H1285&lt;=DATEVALUE("28/2/2022"),H1285&gt;=DATEVALUE("1/2/2022"),I1285&lt;=DATEVALUE("28/2/2022")),DATEDIF(H1285,I1285,"d")+1,IF(AND(I1285&lt;=DATEVALUE("28/2/2022"),I1285&gt;=DATEVALUE("1/2/2022"),H1285&lt;DATEVALUE("1/2/2022")),DATEDIF("1/2/2022",I1285,"d")+1,IF(AND(H1285&lt;DATEVALUE("1/2/2022"),I1285&gt;DATEVALUE("28/2/2022")),DATEDIF("1/2/2022","28/2/2022","d")+1,))))))))</f>
        <v>0</v>
      </c>
      <c r="O1285">
        <f t="shared" ref="O1285:O1348" si="544">IF(OR(ISBLANK(H1285),ISBLANK(I1285)),0, IF(H1285&gt;I1285,"ERRORE",IF(H1285&gt;DATEVALUE("31/3/2022"),0,IF(I1285&lt;DATEVALUE("1/3/2022"),0,IF(AND(H1285&lt;=DATEVALUE("31/3/2022"),H1285&gt;=DATEVALUE("1/3/2022"),I1285&gt;DATEVALUE("31/3/2022")),DATEDIF(H1285,"31/3/2022","d")+1,IF(AND(H1285&lt;=DATEVALUE("31/3/2022"),H1285&gt;=DATEVALUE("1/3/2022"),I1285&lt;=DATEVALUE("31/3/2022")),DATEDIF(H1285,I1285,"d")+1,IF(AND(I1285&lt;=DATEVALUE("31/3/2022"),I1285&gt;=DATEVALUE("1/3/2022"),H1285&lt;DATEVALUE("1/3/2022")),DATEDIF("1/3/2022",I1285,"d")+1,IF(AND(H1285&lt;DATEVALUE("1/3/2022"),I1285&gt;DATEVALUE("31/3/2022")),DATEDIF("1/3/2022","31/3/2022","d")+1,))))))))</f>
        <v>0</v>
      </c>
      <c r="P1285">
        <f t="shared" ref="P1285:P1348" si="545">IF(OR(ISBLANK(H1285),ISBLANK(I1285)),0, IF(H1285&gt;I1285,"ERRORE",IF(H1285&gt;DATEVALUE("30/4/2022"),0,IF(I1285&lt;DATEVALUE("1/4/2022"),0,IF(AND(H1285&lt;=DATEVALUE("30/4/2022"),H1285&gt;=DATEVALUE("1/4/2022"),I1285&gt;DATEVALUE("30/4/2022")),DATEDIF(H1285,"30/4/2022","d")+1,IF(AND(H1285&lt;=DATEVALUE("30/4/2022"),H1285&gt;=DATEVALUE("1/4/2022"),I1285&lt;=DATEVALUE("30/4/2022")),DATEDIF(H1285,I1285,"d")+1,IF(AND(I1285&lt;=DATEVALUE("30/4/2022"),I1285&gt;=DATEVALUE("1/4/2022"),H1285&lt;DATEVALUE("1/4/2022")),DATEDIF("1/4/2022",I1285,"d")+1,IF(AND(H1285&lt;DATEVALUE("1/4/2022"),I1285&gt;DATEVALUE("30/4/2022")),DATEDIF("1/4/2022","30/4/2022","d")+1,))))))))</f>
        <v>0</v>
      </c>
      <c r="Q1285">
        <f t="shared" ref="Q1285:Q1348" si="546">IF(OR(ISBLANK(H1285),ISBLANK(I1285)),0, IF(H1285&gt;I1285,"ERRORE",IF(H1285&gt;DATEVALUE("31/5/2022"),0,IF(I1285&lt;DATEVALUE("1/5/2022"),0,IF(AND(H1285&lt;=DATEVALUE("31/5/2022"),H1285&gt;=DATEVALUE("1/5/2022"),I1285&gt;DATEVALUE("31/5/2022")),DATEDIF(H1285,"31/5/2022","d")+1,IF(AND(H1285&lt;=DATEVALUE("31/5/2022"),H1285&gt;=DATEVALUE("1/5/2022"),I1285&lt;=DATEVALUE("31/5/2022")),DATEDIF(H1285,I1285,"d")+1,IF(AND(I1285&lt;=DATEVALUE("31/5/2022"),I1285&gt;=DATEVALUE("1/5/2022"),H1285&lt;DATEVALUE("1/5/2022")),DATEDIF("1/5/2022",I1285,"d")+1,IF(AND(H1285&lt;DATEVALUE("1/5/2022"),I1285&gt;DATEVALUE("31/5/2022")),DATEDIF("1/5/2022","31/5/2022","d")+1,))))))))</f>
        <v>0</v>
      </c>
      <c r="R1285">
        <f t="shared" ref="R1285:R1348" si="547">IF(OR(ISBLANK(H1285),ISBLANK(I1285)),0, IF(H1285&gt;I1285,"ERRORE",IF(H1285&gt;DATEVALUE("30/6/2022"),0,IF(I1285&lt;DATEVALUE("1/6/2022"),0,IF(AND(H1285&lt;=DATEVALUE("30/6/2022"),H1285&gt;=DATEVALUE("1/6/2022"),I1285&gt;DATEVALUE("30/6/2022")),DATEDIF(H1285,"30/6/2022","d")+1,IF(AND(H1285&lt;=DATEVALUE("30/6/2022"),H1285&gt;=DATEVALUE("1/6/2022"),I1285&lt;=DATEVALUE("30/6/2022")),DATEDIF(H1285,I1285,"d")+1,IF(AND(I1285&lt;=DATEVALUE("30/6/2022"),I1285&gt;=DATEVALUE("1/6/2022"),H1285&lt;DATEVALUE("1/6/2022")),DATEDIF("1/6/2022",I1285,"d")+1,IF(AND(H1285&lt;DATEVALUE("1/6/2022"),I1285&gt;DATEVALUE("30/6/2022")),DATEDIF("1/6/2022","30/6/2022","d")+1,))))))))</f>
        <v>0</v>
      </c>
      <c r="S1285">
        <f t="shared" ref="S1285:S1348" si="548">IF(OR(ISBLANK(H1285),ISBLANK(I1285)),0, IF(H1285&gt;I1285,"ERRORE",IF(H1285&gt;DATEVALUE("31/7/2022"),0,IF(I1285&lt;DATEVALUE("1/7/2022"),0,IF(AND(H1285&lt;=DATEVALUE("31/7/2022"),H1285&gt;=DATEVALUE("1/7/2022"),I1285&gt;DATEVALUE("31/7/2022")),DATEDIF(H1285,"31/7/2022","d")+1,IF(AND(H1285&lt;=DATEVALUE("31/7/2022"),H1285&gt;=DATEVALUE("1/7/2022"),I1285&lt;=DATEVALUE("31/7/2022")),DATEDIF(H1285,I1285,"d")+1,IF(AND(I1285&lt;=DATEVALUE("31/7/2022"),I1285&gt;=DATEVALUE("1/7/2022"),H1285&lt;DATEVALUE("1/7/2022")),DATEDIF("1/7/2022",I1285,"d")+1,IF(AND(H1285&lt;DATEVALUE("1/7/2022"),I1285&gt;DATEVALUE("31/7/2022")),DATEDIF("1/7/2022","31/7/2022","d")+1,))))))))</f>
        <v>0</v>
      </c>
      <c r="T1285">
        <f t="shared" ref="T1285:T1348" si="549">IF(OR(ISBLANK(H1285),ISBLANK(I1285)),0,IF(H1285&gt;I1285,"ERRORE",IF(H1285&gt;DATEVALUE("31/8/2022"),0,IF(I1285&lt;DATEVALUE("1/8/2022"),0,IF(AND(H1285&lt;=DATEVALUE("31/8/2022"),H1285&gt;=DATEVALUE("1/8/2022"),I1285&gt;DATEVALUE("31/8/2022")),DATEDIF(H1285,"31/8/2022","d")+1,IF(AND(H1285&lt;=DATEVALUE("31/8/2022"),H1285&gt;=DATEVALUE("1/8/2022"),I1285&lt;=DATEVALUE("31/8/2022")),DATEDIF(H1285,I1285,"d")+1,IF(AND(I1285&lt;=DATEVALUE("31/8/2022"),I1285&gt;=DATEVALUE("1/8/2022"),H1285&lt;DATEVALUE("1/8/2022")),DATEDIF("1/8/2022",I1285,"d")+1,IF(AND(H1285&lt;DATEVALUE("1/8/2022"),I1285&gt;DATEVALUE("31/8/2022")),DATEDIF("1/8/2022","31/8/2022","d")+1,))))))))</f>
        <v>0</v>
      </c>
      <c r="U1285">
        <f t="shared" ref="U1285:U1348" si="550">IF(OR(ISBLANK(H1285),ISBLANK(I1285)),0, IF(H1285&gt;I1285,"ERRORE",IF(H1285&gt;DATEVALUE("30/9/2022"),0,IF(I1285&lt;DATEVALUE("1/9/2022"),0,IF(AND(H1285&lt;=DATEVALUE("30/9/2022"),H1285&gt;=DATEVALUE("1/9/2022"),I1285&gt;DATEVALUE("30/9/2022")),DATEDIF(H1285,"30/9/2022","d")+1,IF(AND(H1285&lt;=DATEVALUE("30/9/2022"),H1285&gt;=DATEVALUE("1/9/2022"),I1285&lt;=DATEVALUE("30/9/2022")),DATEDIF(H1285,I1285,"d")+1,IF(AND(I1285&lt;=DATEVALUE("30/9/2022"),I1285&gt;=DATEVALUE("1/9/2022"),H1285&lt;DATEVALUE("1/9/2022")),DATEDIF("1/9/2022",I1285,"d")+1,IF(AND(H1285&lt;DATEVALUE("1/9/2022"),I1285&gt;DATEVALUE("30/9/2022")),DATEDIF("1/9/2022","30/9/2022","d")+1,))))))))</f>
        <v>0</v>
      </c>
      <c r="V1285">
        <f t="shared" ref="V1285:V1348" si="551">IF(OR(ISBLANK(H1285),ISBLANK(I1285)),0, IF(H1285&gt;I1285,"ERRORE",IF(H1285&gt;DATEVALUE("31/10/2022"),0,IF(I1285&lt;DATEVALUE("1/10/2022"),0,IF(AND(H1285&lt;=DATEVALUE("31/10/2022"),H1285&gt;=DATEVALUE("1/10/2022"),I1285&gt;DATEVALUE("31/10/2022")),DATEDIF(H1285,"31/10/2022","d")+1,IF(AND(H1285&lt;=DATEVALUE("31/10/2022"),H1285&gt;=DATEVALUE("1/10/2022"),I1285&lt;=DATEVALUE("31/10/2022")),DATEDIF(H1285,I1285,"d")+1,IF(AND(I1285&lt;=DATEVALUE("31/10/2022"),I1285&gt;=DATEVALUE("1/10/2022"),H1285&lt;DATEVALUE("1/10/2022")),DATEDIF("1/10/2022",I1285,"d")+1,IF(AND(H1285&lt;DATEVALUE("1/10/2022"),I1285&gt;DATEVALUE("31/10/2022")),DATEDIF("1/10/2022","31/10/2022","d")+1,))))))))</f>
        <v>0</v>
      </c>
      <c r="W1285">
        <f t="shared" ref="W1285:W1348" si="552">IF(OR(ISBLANK(H1285),ISBLANK(I1285)),0, IF(H1285&gt;I1285,"ERRORE",IF(H1285&gt;DATEVALUE("30/11/2022"),0,IF(I1285&lt;DATEVALUE("1/11/2022"),0,IF(AND(H1285&lt;=DATEVALUE("30/11/2022"),H1285&gt;=DATEVALUE("1/11/2022"),I1285&gt;DATEVALUE("30/11/2022")),DATEDIF(H1285,"30/11/2022","d")+1,IF(AND(H1285&lt;=DATEVALUE("30/11/2022"),H1285&gt;=DATEVALUE("1/11/2022"),I1285&lt;=DATEVALUE("30/11/2022")),DATEDIF(H1285,I1285,"d")+1,IF(AND(I1285&lt;=DATEVALUE("30/11/2022"),I1285&gt;=DATEVALUE("1/11/2022"),H1285&lt;DATEVALUE("1/11/2022")),DATEDIF("1/11/2022",I1285,"d")+1,IF(AND(H1285&lt;DATEVALUE("1/11/2022"),I1285&gt;DATEVALUE("30/11/2022")),DATEDIF("1/11/2022","30/11/2022","d")+1,))))))))</f>
        <v>0</v>
      </c>
      <c r="X1285">
        <f t="shared" ref="X1285:X1348" si="553">IF(OR(ISBLANK(H1285),ISBLANK(I1285)),0, IF(H1285&gt;I1285,"ERRORE",IF(H1285&gt;DATEVALUE("31/12/2022"),0,IF(I1285&lt;DATEVALUE("1/12/2022"),0,IF(AND(H1285&lt;=DATEVALUE("31/12/2022"),H1285&gt;=DATEVALUE("1/12/2022"),I1285&gt;DATEVALUE("31/12/2022")),DATEDIF(H1285,"31/12/2022","d")+1,IF(AND(H1285&lt;=DATEVALUE("31/12/2022"),H1285&gt;=DATEVALUE("1/12/2022"),I1285&lt;=DATEVALUE("31/12/2022")),DATEDIF(H1285,I1285,"d")+1,IF(AND(I1285&lt;=DATEVALUE("31/12/2022"),I1285&gt;=DATEVALUE("1/12/2022"),H1285&lt;DATEVALUE("1/12/2022")),DATEDIF("1/12/2022",I1285,"d")+1,IF(AND(H1285&lt;DATEVALUE("1/12/2022"),I1285&gt;DATEVALUE("31/12/2022")),DATEDIF("1/12/2022","31/12/2022","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39" t="str">
        <f t="shared" si="540"/>
        <v>ZERO</v>
      </c>
      <c r="B1286" s="39"/>
      <c r="C1286" s="50" t="s">
        <v>34</v>
      </c>
      <c r="D1286" s="10"/>
      <c r="E1286" s="51" t="s">
        <v>34</v>
      </c>
      <c r="F1286" s="52" t="str">
        <f>VLOOKUP(E1286,ISTRUZIONI!$A$10:$B$15,2)</f>
        <v>-</v>
      </c>
      <c r="G1286" s="9"/>
      <c r="H1286" s="57"/>
      <c r="I1286" s="57"/>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39" t="str">
        <f t="shared" ref="A1287:A1350" si="567">IF(OR(C1287="U",C1287="D"),A1286+1,"ZERO")</f>
        <v>ZERO</v>
      </c>
      <c r="B1287" s="39"/>
      <c r="C1287" s="50" t="s">
        <v>34</v>
      </c>
      <c r="D1287" s="10"/>
      <c r="E1287" s="51" t="s">
        <v>34</v>
      </c>
      <c r="F1287" s="52" t="str">
        <f>VLOOKUP(E1287,ISTRUZIONI!$A$10:$B$15,2)</f>
        <v>-</v>
      </c>
      <c r="G1287" s="9"/>
      <c r="H1287" s="57"/>
      <c r="I1287" s="57"/>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39" t="str">
        <f t="shared" si="567"/>
        <v>ZERO</v>
      </c>
      <c r="B1288" s="39"/>
      <c r="C1288" s="50" t="s">
        <v>34</v>
      </c>
      <c r="D1288" s="10"/>
      <c r="E1288" s="51" t="s">
        <v>34</v>
      </c>
      <c r="F1288" s="52" t="str">
        <f>VLOOKUP(E1288,ISTRUZIONI!$A$10:$B$15,2)</f>
        <v>-</v>
      </c>
      <c r="G1288" s="9"/>
      <c r="H1288" s="57"/>
      <c r="I1288" s="57"/>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39" t="str">
        <f t="shared" si="567"/>
        <v>ZERO</v>
      </c>
      <c r="B1289" s="39"/>
      <c r="C1289" s="50" t="s">
        <v>34</v>
      </c>
      <c r="D1289" s="10"/>
      <c r="E1289" s="51" t="s">
        <v>34</v>
      </c>
      <c r="F1289" s="52" t="str">
        <f>VLOOKUP(E1289,ISTRUZIONI!$A$10:$B$15,2)</f>
        <v>-</v>
      </c>
      <c r="G1289" s="9"/>
      <c r="H1289" s="57"/>
      <c r="I1289" s="57"/>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39" t="str">
        <f t="shared" si="567"/>
        <v>ZERO</v>
      </c>
      <c r="B1290" s="39"/>
      <c r="C1290" s="50" t="s">
        <v>34</v>
      </c>
      <c r="D1290" s="10"/>
      <c r="E1290" s="51" t="s">
        <v>34</v>
      </c>
      <c r="F1290" s="52" t="str">
        <f>VLOOKUP(E1290,ISTRUZIONI!$A$10:$B$15,2)</f>
        <v>-</v>
      </c>
      <c r="G1290" s="9"/>
      <c r="H1290" s="57"/>
      <c r="I1290" s="57"/>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39" t="str">
        <f t="shared" si="567"/>
        <v>ZERO</v>
      </c>
      <c r="B1291" s="39"/>
      <c r="C1291" s="50" t="s">
        <v>34</v>
      </c>
      <c r="D1291" s="10"/>
      <c r="E1291" s="51" t="s">
        <v>34</v>
      </c>
      <c r="F1291" s="52" t="str">
        <f>VLOOKUP(E1291,ISTRUZIONI!$A$10:$B$15,2)</f>
        <v>-</v>
      </c>
      <c r="G1291" s="9"/>
      <c r="H1291" s="57"/>
      <c r="I1291" s="57"/>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39" t="str">
        <f t="shared" si="567"/>
        <v>ZERO</v>
      </c>
      <c r="B1292" s="39"/>
      <c r="C1292" s="50" t="s">
        <v>34</v>
      </c>
      <c r="D1292" s="10"/>
      <c r="E1292" s="51" t="s">
        <v>34</v>
      </c>
      <c r="F1292" s="52" t="str">
        <f>VLOOKUP(E1292,ISTRUZIONI!$A$10:$B$15,2)</f>
        <v>-</v>
      </c>
      <c r="G1292" s="9"/>
      <c r="H1292" s="57"/>
      <c r="I1292" s="57"/>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39" t="str">
        <f t="shared" si="567"/>
        <v>ZERO</v>
      </c>
      <c r="B1293" s="39"/>
      <c r="C1293" s="50" t="s">
        <v>34</v>
      </c>
      <c r="D1293" s="10"/>
      <c r="E1293" s="51" t="s">
        <v>34</v>
      </c>
      <c r="F1293" s="52" t="str">
        <f>VLOOKUP(E1293,ISTRUZIONI!$A$10:$B$15,2)</f>
        <v>-</v>
      </c>
      <c r="G1293" s="9"/>
      <c r="H1293" s="57"/>
      <c r="I1293" s="57"/>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39" t="str">
        <f t="shared" si="567"/>
        <v>ZERO</v>
      </c>
      <c r="B1294" s="39"/>
      <c r="C1294" s="50" t="s">
        <v>34</v>
      </c>
      <c r="D1294" s="10"/>
      <c r="E1294" s="51" t="s">
        <v>34</v>
      </c>
      <c r="F1294" s="52" t="str">
        <f>VLOOKUP(E1294,ISTRUZIONI!$A$10:$B$15,2)</f>
        <v>-</v>
      </c>
      <c r="G1294" s="9"/>
      <c r="H1294" s="57"/>
      <c r="I1294" s="57"/>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39" t="str">
        <f t="shared" si="567"/>
        <v>ZERO</v>
      </c>
      <c r="B1295" s="39"/>
      <c r="C1295" s="50" t="s">
        <v>34</v>
      </c>
      <c r="D1295" s="10"/>
      <c r="E1295" s="51" t="s">
        <v>34</v>
      </c>
      <c r="F1295" s="52" t="str">
        <f>VLOOKUP(E1295,ISTRUZIONI!$A$10:$B$15,2)</f>
        <v>-</v>
      </c>
      <c r="G1295" s="9"/>
      <c r="H1295" s="57"/>
      <c r="I1295" s="57"/>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39" t="str">
        <f t="shared" si="567"/>
        <v>ZERO</v>
      </c>
      <c r="B1296" s="39"/>
      <c r="C1296" s="50" t="s">
        <v>34</v>
      </c>
      <c r="D1296" s="10"/>
      <c r="E1296" s="51" t="s">
        <v>34</v>
      </c>
      <c r="F1296" s="52" t="str">
        <f>VLOOKUP(E1296,ISTRUZIONI!$A$10:$B$15,2)</f>
        <v>-</v>
      </c>
      <c r="G1296" s="9"/>
      <c r="H1296" s="57"/>
      <c r="I1296" s="57"/>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39" t="str">
        <f t="shared" si="567"/>
        <v>ZERO</v>
      </c>
      <c r="B1297" s="39"/>
      <c r="C1297" s="50" t="s">
        <v>34</v>
      </c>
      <c r="D1297" s="10"/>
      <c r="E1297" s="51" t="s">
        <v>34</v>
      </c>
      <c r="F1297" s="52" t="str">
        <f>VLOOKUP(E1297,ISTRUZIONI!$A$10:$B$15,2)</f>
        <v>-</v>
      </c>
      <c r="G1297" s="9"/>
      <c r="H1297" s="57"/>
      <c r="I1297" s="57"/>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39" t="str">
        <f t="shared" si="567"/>
        <v>ZERO</v>
      </c>
      <c r="B1298" s="39"/>
      <c r="C1298" s="50" t="s">
        <v>34</v>
      </c>
      <c r="D1298" s="10"/>
      <c r="E1298" s="51" t="s">
        <v>34</v>
      </c>
      <c r="F1298" s="52" t="str">
        <f>VLOOKUP(E1298,ISTRUZIONI!$A$10:$B$15,2)</f>
        <v>-</v>
      </c>
      <c r="G1298" s="9"/>
      <c r="H1298" s="57"/>
      <c r="I1298" s="57"/>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39" t="str">
        <f t="shared" si="567"/>
        <v>ZERO</v>
      </c>
      <c r="B1299" s="39"/>
      <c r="C1299" s="50" t="s">
        <v>34</v>
      </c>
      <c r="D1299" s="10"/>
      <c r="E1299" s="51" t="s">
        <v>34</v>
      </c>
      <c r="F1299" s="52" t="str">
        <f>VLOOKUP(E1299,ISTRUZIONI!$A$10:$B$15,2)</f>
        <v>-</v>
      </c>
      <c r="G1299" s="9"/>
      <c r="H1299" s="57"/>
      <c r="I1299" s="57"/>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39" t="str">
        <f t="shared" si="567"/>
        <v>ZERO</v>
      </c>
      <c r="B1300" s="39"/>
      <c r="C1300" s="50" t="s">
        <v>34</v>
      </c>
      <c r="D1300" s="10"/>
      <c r="E1300" s="51" t="s">
        <v>34</v>
      </c>
      <c r="F1300" s="52" t="str">
        <f>VLOOKUP(E1300,ISTRUZIONI!$A$10:$B$15,2)</f>
        <v>-</v>
      </c>
      <c r="G1300" s="9"/>
      <c r="H1300" s="57"/>
      <c r="I1300" s="57"/>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39" t="str">
        <f t="shared" si="567"/>
        <v>ZERO</v>
      </c>
      <c r="B1301" s="39"/>
      <c r="C1301" s="50" t="s">
        <v>34</v>
      </c>
      <c r="D1301" s="10"/>
      <c r="E1301" s="51" t="s">
        <v>34</v>
      </c>
      <c r="F1301" s="52" t="str">
        <f>VLOOKUP(E1301,ISTRUZIONI!$A$10:$B$15,2)</f>
        <v>-</v>
      </c>
      <c r="G1301" s="9"/>
      <c r="H1301" s="57"/>
      <c r="I1301" s="57"/>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39" t="str">
        <f t="shared" si="567"/>
        <v>ZERO</v>
      </c>
      <c r="B1302" s="39"/>
      <c r="C1302" s="50" t="s">
        <v>34</v>
      </c>
      <c r="D1302" s="10"/>
      <c r="E1302" s="51" t="s">
        <v>34</v>
      </c>
      <c r="F1302" s="52" t="str">
        <f>VLOOKUP(E1302,ISTRUZIONI!$A$10:$B$15,2)</f>
        <v>-</v>
      </c>
      <c r="G1302" s="9"/>
      <c r="H1302" s="57"/>
      <c r="I1302" s="57"/>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39" t="str">
        <f t="shared" si="567"/>
        <v>ZERO</v>
      </c>
      <c r="B1303" s="39"/>
      <c r="C1303" s="50" t="s">
        <v>34</v>
      </c>
      <c r="D1303" s="10"/>
      <c r="E1303" s="51" t="s">
        <v>34</v>
      </c>
      <c r="F1303" s="52" t="str">
        <f>VLOOKUP(E1303,ISTRUZIONI!$A$10:$B$15,2)</f>
        <v>-</v>
      </c>
      <c r="G1303" s="9"/>
      <c r="H1303" s="57"/>
      <c r="I1303" s="57"/>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39" t="str">
        <f t="shared" si="567"/>
        <v>ZERO</v>
      </c>
      <c r="B1304" s="39"/>
      <c r="C1304" s="50" t="s">
        <v>34</v>
      </c>
      <c r="D1304" s="10"/>
      <c r="E1304" s="51" t="s">
        <v>34</v>
      </c>
      <c r="F1304" s="52" t="str">
        <f>VLOOKUP(E1304,ISTRUZIONI!$A$10:$B$15,2)</f>
        <v>-</v>
      </c>
      <c r="G1304" s="9"/>
      <c r="H1304" s="57"/>
      <c r="I1304" s="57"/>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39" t="str">
        <f t="shared" si="567"/>
        <v>ZERO</v>
      </c>
      <c r="B1305" s="39"/>
      <c r="C1305" s="50" t="s">
        <v>34</v>
      </c>
      <c r="D1305" s="10"/>
      <c r="E1305" s="51" t="s">
        <v>34</v>
      </c>
      <c r="F1305" s="52" t="str">
        <f>VLOOKUP(E1305,ISTRUZIONI!$A$10:$B$15,2)</f>
        <v>-</v>
      </c>
      <c r="G1305" s="9"/>
      <c r="H1305" s="57"/>
      <c r="I1305" s="57"/>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39" t="str">
        <f t="shared" si="567"/>
        <v>ZERO</v>
      </c>
      <c r="B1306" s="39"/>
      <c r="C1306" s="50" t="s">
        <v>34</v>
      </c>
      <c r="D1306" s="10"/>
      <c r="E1306" s="51" t="s">
        <v>34</v>
      </c>
      <c r="F1306" s="52" t="str">
        <f>VLOOKUP(E1306,ISTRUZIONI!$A$10:$B$15,2)</f>
        <v>-</v>
      </c>
      <c r="G1306" s="9"/>
      <c r="H1306" s="57"/>
      <c r="I1306" s="57"/>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39" t="str">
        <f t="shared" si="567"/>
        <v>ZERO</v>
      </c>
      <c r="B1307" s="39"/>
      <c r="C1307" s="50" t="s">
        <v>34</v>
      </c>
      <c r="D1307" s="10"/>
      <c r="E1307" s="51" t="s">
        <v>34</v>
      </c>
      <c r="F1307" s="52" t="str">
        <f>VLOOKUP(E1307,ISTRUZIONI!$A$10:$B$15,2)</f>
        <v>-</v>
      </c>
      <c r="G1307" s="9"/>
      <c r="H1307" s="57"/>
      <c r="I1307" s="57"/>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39" t="str">
        <f t="shared" si="567"/>
        <v>ZERO</v>
      </c>
      <c r="B1308" s="39"/>
      <c r="C1308" s="50" t="s">
        <v>34</v>
      </c>
      <c r="D1308" s="10"/>
      <c r="E1308" s="51" t="s">
        <v>34</v>
      </c>
      <c r="F1308" s="52" t="str">
        <f>VLOOKUP(E1308,ISTRUZIONI!$A$10:$B$15,2)</f>
        <v>-</v>
      </c>
      <c r="G1308" s="9"/>
      <c r="H1308" s="57"/>
      <c r="I1308" s="57"/>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39" t="str">
        <f t="shared" si="567"/>
        <v>ZERO</v>
      </c>
      <c r="B1309" s="39"/>
      <c r="C1309" s="50" t="s">
        <v>34</v>
      </c>
      <c r="D1309" s="10"/>
      <c r="E1309" s="51" t="s">
        <v>34</v>
      </c>
      <c r="F1309" s="52" t="str">
        <f>VLOOKUP(E1309,ISTRUZIONI!$A$10:$B$15,2)</f>
        <v>-</v>
      </c>
      <c r="G1309" s="9"/>
      <c r="H1309" s="57"/>
      <c r="I1309" s="57"/>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39" t="str">
        <f t="shared" si="567"/>
        <v>ZERO</v>
      </c>
      <c r="B1310" s="39"/>
      <c r="C1310" s="50" t="s">
        <v>34</v>
      </c>
      <c r="D1310" s="10"/>
      <c r="E1310" s="51" t="s">
        <v>34</v>
      </c>
      <c r="F1310" s="52" t="str">
        <f>VLOOKUP(E1310,ISTRUZIONI!$A$10:$B$15,2)</f>
        <v>-</v>
      </c>
      <c r="G1310" s="9"/>
      <c r="H1310" s="57"/>
      <c r="I1310" s="57"/>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39" t="str">
        <f t="shared" si="567"/>
        <v>ZERO</v>
      </c>
      <c r="B1311" s="39"/>
      <c r="C1311" s="50" t="s">
        <v>34</v>
      </c>
      <c r="D1311" s="10"/>
      <c r="E1311" s="51" t="s">
        <v>34</v>
      </c>
      <c r="F1311" s="52" t="str">
        <f>VLOOKUP(E1311,ISTRUZIONI!$A$10:$B$15,2)</f>
        <v>-</v>
      </c>
      <c r="G1311" s="9"/>
      <c r="H1311" s="57"/>
      <c r="I1311" s="57"/>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39" t="str">
        <f t="shared" si="567"/>
        <v>ZERO</v>
      </c>
      <c r="B1312" s="39"/>
      <c r="C1312" s="50" t="s">
        <v>34</v>
      </c>
      <c r="D1312" s="10"/>
      <c r="E1312" s="51" t="s">
        <v>34</v>
      </c>
      <c r="F1312" s="52" t="str">
        <f>VLOOKUP(E1312,ISTRUZIONI!$A$10:$B$15,2)</f>
        <v>-</v>
      </c>
      <c r="G1312" s="9"/>
      <c r="H1312" s="57"/>
      <c r="I1312" s="57"/>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39" t="str">
        <f t="shared" si="567"/>
        <v>ZERO</v>
      </c>
      <c r="B1313" s="39"/>
      <c r="C1313" s="50" t="s">
        <v>34</v>
      </c>
      <c r="D1313" s="10"/>
      <c r="E1313" s="51" t="s">
        <v>34</v>
      </c>
      <c r="F1313" s="52" t="str">
        <f>VLOOKUP(E1313,ISTRUZIONI!$A$10:$B$15,2)</f>
        <v>-</v>
      </c>
      <c r="G1313" s="9"/>
      <c r="H1313" s="57"/>
      <c r="I1313" s="57"/>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39" t="str">
        <f t="shared" si="567"/>
        <v>ZERO</v>
      </c>
      <c r="B1314" s="39"/>
      <c r="C1314" s="50" t="s">
        <v>34</v>
      </c>
      <c r="D1314" s="10"/>
      <c r="E1314" s="51" t="s">
        <v>34</v>
      </c>
      <c r="F1314" s="52" t="str">
        <f>VLOOKUP(E1314,ISTRUZIONI!$A$10:$B$15,2)</f>
        <v>-</v>
      </c>
      <c r="G1314" s="9"/>
      <c r="H1314" s="57"/>
      <c r="I1314" s="57"/>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39" t="str">
        <f t="shared" si="567"/>
        <v>ZERO</v>
      </c>
      <c r="B1315" s="39"/>
      <c r="C1315" s="50" t="s">
        <v>34</v>
      </c>
      <c r="D1315" s="10"/>
      <c r="E1315" s="51" t="s">
        <v>34</v>
      </c>
      <c r="F1315" s="52" t="str">
        <f>VLOOKUP(E1315,ISTRUZIONI!$A$10:$B$15,2)</f>
        <v>-</v>
      </c>
      <c r="G1315" s="9"/>
      <c r="H1315" s="57"/>
      <c r="I1315" s="57"/>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39" t="str">
        <f t="shared" si="567"/>
        <v>ZERO</v>
      </c>
      <c r="B1316" s="39"/>
      <c r="C1316" s="50" t="s">
        <v>34</v>
      </c>
      <c r="D1316" s="10"/>
      <c r="E1316" s="51" t="s">
        <v>34</v>
      </c>
      <c r="F1316" s="52" t="str">
        <f>VLOOKUP(E1316,ISTRUZIONI!$A$10:$B$15,2)</f>
        <v>-</v>
      </c>
      <c r="G1316" s="9"/>
      <c r="H1316" s="57"/>
      <c r="I1316" s="57"/>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39" t="str">
        <f t="shared" si="567"/>
        <v>ZERO</v>
      </c>
      <c r="B1317" s="39"/>
      <c r="C1317" s="50" t="s">
        <v>34</v>
      </c>
      <c r="D1317" s="10"/>
      <c r="E1317" s="51" t="s">
        <v>34</v>
      </c>
      <c r="F1317" s="52" t="str">
        <f>VLOOKUP(E1317,ISTRUZIONI!$A$10:$B$15,2)</f>
        <v>-</v>
      </c>
      <c r="G1317" s="9"/>
      <c r="H1317" s="57"/>
      <c r="I1317" s="57"/>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39" t="str">
        <f t="shared" si="567"/>
        <v>ZERO</v>
      </c>
      <c r="B1318" s="39"/>
      <c r="C1318" s="50" t="s">
        <v>34</v>
      </c>
      <c r="D1318" s="10"/>
      <c r="E1318" s="51" t="s">
        <v>34</v>
      </c>
      <c r="F1318" s="52" t="str">
        <f>VLOOKUP(E1318,ISTRUZIONI!$A$10:$B$15,2)</f>
        <v>-</v>
      </c>
      <c r="G1318" s="9"/>
      <c r="H1318" s="57"/>
      <c r="I1318" s="57"/>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39" t="str">
        <f t="shared" si="567"/>
        <v>ZERO</v>
      </c>
      <c r="B1319" s="39"/>
      <c r="C1319" s="50" t="s">
        <v>34</v>
      </c>
      <c r="D1319" s="10"/>
      <c r="E1319" s="51" t="s">
        <v>34</v>
      </c>
      <c r="F1319" s="52" t="str">
        <f>VLOOKUP(E1319,ISTRUZIONI!$A$10:$B$15,2)</f>
        <v>-</v>
      </c>
      <c r="G1319" s="9"/>
      <c r="H1319" s="57"/>
      <c r="I1319" s="57"/>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39" t="str">
        <f t="shared" si="567"/>
        <v>ZERO</v>
      </c>
      <c r="B1320" s="39"/>
      <c r="C1320" s="50" t="s">
        <v>34</v>
      </c>
      <c r="D1320" s="10"/>
      <c r="E1320" s="51" t="s">
        <v>34</v>
      </c>
      <c r="F1320" s="52" t="str">
        <f>VLOOKUP(E1320,ISTRUZIONI!$A$10:$B$15,2)</f>
        <v>-</v>
      </c>
      <c r="G1320" s="9"/>
      <c r="H1320" s="57"/>
      <c r="I1320" s="57"/>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39" t="str">
        <f t="shared" si="567"/>
        <v>ZERO</v>
      </c>
      <c r="B1321" s="39"/>
      <c r="C1321" s="50" t="s">
        <v>34</v>
      </c>
      <c r="D1321" s="10"/>
      <c r="E1321" s="51" t="s">
        <v>34</v>
      </c>
      <c r="F1321" s="52" t="str">
        <f>VLOOKUP(E1321,ISTRUZIONI!$A$10:$B$15,2)</f>
        <v>-</v>
      </c>
      <c r="G1321" s="9"/>
      <c r="H1321" s="57"/>
      <c r="I1321" s="57"/>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39" t="str">
        <f t="shared" si="567"/>
        <v>ZERO</v>
      </c>
      <c r="B1322" s="39"/>
      <c r="C1322" s="50" t="s">
        <v>34</v>
      </c>
      <c r="D1322" s="10"/>
      <c r="E1322" s="51" t="s">
        <v>34</v>
      </c>
      <c r="F1322" s="52" t="str">
        <f>VLOOKUP(E1322,ISTRUZIONI!$A$10:$B$15,2)</f>
        <v>-</v>
      </c>
      <c r="G1322" s="9"/>
      <c r="H1322" s="57"/>
      <c r="I1322" s="57"/>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39" t="str">
        <f t="shared" si="567"/>
        <v>ZERO</v>
      </c>
      <c r="B1323" s="39"/>
      <c r="C1323" s="50" t="s">
        <v>34</v>
      </c>
      <c r="D1323" s="10"/>
      <c r="E1323" s="51" t="s">
        <v>34</v>
      </c>
      <c r="F1323" s="52" t="str">
        <f>VLOOKUP(E1323,ISTRUZIONI!$A$10:$B$15,2)</f>
        <v>-</v>
      </c>
      <c r="G1323" s="9"/>
      <c r="H1323" s="57"/>
      <c r="I1323" s="57"/>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39" t="str">
        <f t="shared" si="567"/>
        <v>ZERO</v>
      </c>
      <c r="B1324" s="39"/>
      <c r="C1324" s="50" t="s">
        <v>34</v>
      </c>
      <c r="D1324" s="10"/>
      <c r="E1324" s="51" t="s">
        <v>34</v>
      </c>
      <c r="F1324" s="52" t="str">
        <f>VLOOKUP(E1324,ISTRUZIONI!$A$10:$B$15,2)</f>
        <v>-</v>
      </c>
      <c r="G1324" s="9"/>
      <c r="H1324" s="57"/>
      <c r="I1324" s="57"/>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39" t="str">
        <f t="shared" si="567"/>
        <v>ZERO</v>
      </c>
      <c r="B1325" s="39"/>
      <c r="C1325" s="50" t="s">
        <v>34</v>
      </c>
      <c r="D1325" s="10"/>
      <c r="E1325" s="51" t="s">
        <v>34</v>
      </c>
      <c r="F1325" s="52" t="str">
        <f>VLOOKUP(E1325,ISTRUZIONI!$A$10:$B$15,2)</f>
        <v>-</v>
      </c>
      <c r="G1325" s="9"/>
      <c r="H1325" s="57"/>
      <c r="I1325" s="57"/>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39" t="str">
        <f t="shared" si="567"/>
        <v>ZERO</v>
      </c>
      <c r="B1326" s="39"/>
      <c r="C1326" s="50" t="s">
        <v>34</v>
      </c>
      <c r="D1326" s="10"/>
      <c r="E1326" s="51" t="s">
        <v>34</v>
      </c>
      <c r="F1326" s="52" t="str">
        <f>VLOOKUP(E1326,ISTRUZIONI!$A$10:$B$15,2)</f>
        <v>-</v>
      </c>
      <c r="G1326" s="9"/>
      <c r="H1326" s="57"/>
      <c r="I1326" s="57"/>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39" t="str">
        <f t="shared" si="567"/>
        <v>ZERO</v>
      </c>
      <c r="B1327" s="39"/>
      <c r="C1327" s="50" t="s">
        <v>34</v>
      </c>
      <c r="D1327" s="10"/>
      <c r="E1327" s="51" t="s">
        <v>34</v>
      </c>
      <c r="F1327" s="52" t="str">
        <f>VLOOKUP(E1327,ISTRUZIONI!$A$10:$B$15,2)</f>
        <v>-</v>
      </c>
      <c r="G1327" s="9"/>
      <c r="H1327" s="57"/>
      <c r="I1327" s="57"/>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39" t="str">
        <f t="shared" si="567"/>
        <v>ZERO</v>
      </c>
      <c r="B1328" s="39"/>
      <c r="C1328" s="50" t="s">
        <v>34</v>
      </c>
      <c r="D1328" s="10"/>
      <c r="E1328" s="51" t="s">
        <v>34</v>
      </c>
      <c r="F1328" s="52" t="str">
        <f>VLOOKUP(E1328,ISTRUZIONI!$A$10:$B$15,2)</f>
        <v>-</v>
      </c>
      <c r="G1328" s="9"/>
      <c r="H1328" s="57"/>
      <c r="I1328" s="57"/>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39" t="str">
        <f t="shared" si="567"/>
        <v>ZERO</v>
      </c>
      <c r="B1329" s="39"/>
      <c r="C1329" s="50" t="s">
        <v>34</v>
      </c>
      <c r="D1329" s="10"/>
      <c r="E1329" s="51" t="s">
        <v>34</v>
      </c>
      <c r="F1329" s="52" t="str">
        <f>VLOOKUP(E1329,ISTRUZIONI!$A$10:$B$15,2)</f>
        <v>-</v>
      </c>
      <c r="G1329" s="9"/>
      <c r="H1329" s="57"/>
      <c r="I1329" s="57"/>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39" t="str">
        <f t="shared" si="567"/>
        <v>ZERO</v>
      </c>
      <c r="B1330" s="39"/>
      <c r="C1330" s="50" t="s">
        <v>34</v>
      </c>
      <c r="D1330" s="10"/>
      <c r="E1330" s="51" t="s">
        <v>34</v>
      </c>
      <c r="F1330" s="52" t="str">
        <f>VLOOKUP(E1330,ISTRUZIONI!$A$10:$B$15,2)</f>
        <v>-</v>
      </c>
      <c r="G1330" s="9"/>
      <c r="H1330" s="57"/>
      <c r="I1330" s="57"/>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39" t="str">
        <f t="shared" si="567"/>
        <v>ZERO</v>
      </c>
      <c r="B1331" s="39"/>
      <c r="C1331" s="50" t="s">
        <v>34</v>
      </c>
      <c r="D1331" s="10"/>
      <c r="E1331" s="51" t="s">
        <v>34</v>
      </c>
      <c r="F1331" s="52" t="str">
        <f>VLOOKUP(E1331,ISTRUZIONI!$A$10:$B$15,2)</f>
        <v>-</v>
      </c>
      <c r="G1331" s="9"/>
      <c r="H1331" s="57"/>
      <c r="I1331" s="57"/>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39" t="str">
        <f t="shared" si="567"/>
        <v>ZERO</v>
      </c>
      <c r="B1332" s="39"/>
      <c r="C1332" s="50" t="s">
        <v>34</v>
      </c>
      <c r="D1332" s="10"/>
      <c r="E1332" s="51" t="s">
        <v>34</v>
      </c>
      <c r="F1332" s="52" t="str">
        <f>VLOOKUP(E1332,ISTRUZIONI!$A$10:$B$15,2)</f>
        <v>-</v>
      </c>
      <c r="G1332" s="9"/>
      <c r="H1332" s="57"/>
      <c r="I1332" s="57"/>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39" t="str">
        <f t="shared" si="567"/>
        <v>ZERO</v>
      </c>
      <c r="B1333" s="39"/>
      <c r="C1333" s="50" t="s">
        <v>34</v>
      </c>
      <c r="D1333" s="10"/>
      <c r="E1333" s="51" t="s">
        <v>34</v>
      </c>
      <c r="F1333" s="52" t="str">
        <f>VLOOKUP(E1333,ISTRUZIONI!$A$10:$B$15,2)</f>
        <v>-</v>
      </c>
      <c r="G1333" s="9"/>
      <c r="H1333" s="57"/>
      <c r="I1333" s="57"/>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39" t="str">
        <f t="shared" si="567"/>
        <v>ZERO</v>
      </c>
      <c r="B1334" s="39"/>
      <c r="C1334" s="50" t="s">
        <v>34</v>
      </c>
      <c r="D1334" s="10"/>
      <c r="E1334" s="51" t="s">
        <v>34</v>
      </c>
      <c r="F1334" s="52" t="str">
        <f>VLOOKUP(E1334,ISTRUZIONI!$A$10:$B$15,2)</f>
        <v>-</v>
      </c>
      <c r="G1334" s="9"/>
      <c r="H1334" s="57"/>
      <c r="I1334" s="57"/>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39" t="str">
        <f t="shared" si="567"/>
        <v>ZERO</v>
      </c>
      <c r="B1335" s="39"/>
      <c r="C1335" s="50" t="s">
        <v>34</v>
      </c>
      <c r="D1335" s="10"/>
      <c r="E1335" s="51" t="s">
        <v>34</v>
      </c>
      <c r="F1335" s="52" t="str">
        <f>VLOOKUP(E1335,ISTRUZIONI!$A$10:$B$15,2)</f>
        <v>-</v>
      </c>
      <c r="G1335" s="9"/>
      <c r="H1335" s="57"/>
      <c r="I1335" s="57"/>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39" t="str">
        <f t="shared" si="567"/>
        <v>ZERO</v>
      </c>
      <c r="B1336" s="39"/>
      <c r="C1336" s="50" t="s">
        <v>34</v>
      </c>
      <c r="D1336" s="10"/>
      <c r="E1336" s="51" t="s">
        <v>34</v>
      </c>
      <c r="F1336" s="52" t="str">
        <f>VLOOKUP(E1336,ISTRUZIONI!$A$10:$B$15,2)</f>
        <v>-</v>
      </c>
      <c r="G1336" s="9"/>
      <c r="H1336" s="57"/>
      <c r="I1336" s="57"/>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39" t="str">
        <f t="shared" si="567"/>
        <v>ZERO</v>
      </c>
      <c r="B1337" s="39"/>
      <c r="C1337" s="50" t="s">
        <v>34</v>
      </c>
      <c r="D1337" s="10"/>
      <c r="E1337" s="51" t="s">
        <v>34</v>
      </c>
      <c r="F1337" s="52" t="str">
        <f>VLOOKUP(E1337,ISTRUZIONI!$A$10:$B$15,2)</f>
        <v>-</v>
      </c>
      <c r="G1337" s="9"/>
      <c r="H1337" s="57"/>
      <c r="I1337" s="57"/>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39" t="str">
        <f t="shared" si="567"/>
        <v>ZERO</v>
      </c>
      <c r="B1338" s="39"/>
      <c r="C1338" s="50" t="s">
        <v>34</v>
      </c>
      <c r="D1338" s="10"/>
      <c r="E1338" s="51" t="s">
        <v>34</v>
      </c>
      <c r="F1338" s="52" t="str">
        <f>VLOOKUP(E1338,ISTRUZIONI!$A$10:$B$15,2)</f>
        <v>-</v>
      </c>
      <c r="G1338" s="9"/>
      <c r="H1338" s="57"/>
      <c r="I1338" s="57"/>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39" t="str">
        <f t="shared" si="567"/>
        <v>ZERO</v>
      </c>
      <c r="B1339" s="39"/>
      <c r="C1339" s="50" t="s">
        <v>34</v>
      </c>
      <c r="D1339" s="10"/>
      <c r="E1339" s="51" t="s">
        <v>34</v>
      </c>
      <c r="F1339" s="52" t="str">
        <f>VLOOKUP(E1339,ISTRUZIONI!$A$10:$B$15,2)</f>
        <v>-</v>
      </c>
      <c r="G1339" s="9"/>
      <c r="H1339" s="57"/>
      <c r="I1339" s="57"/>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39" t="str">
        <f t="shared" si="567"/>
        <v>ZERO</v>
      </c>
      <c r="B1340" s="39"/>
      <c r="C1340" s="50" t="s">
        <v>34</v>
      </c>
      <c r="D1340" s="10"/>
      <c r="E1340" s="51" t="s">
        <v>34</v>
      </c>
      <c r="F1340" s="52" t="str">
        <f>VLOOKUP(E1340,ISTRUZIONI!$A$10:$B$15,2)</f>
        <v>-</v>
      </c>
      <c r="G1340" s="9"/>
      <c r="H1340" s="57"/>
      <c r="I1340" s="57"/>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39" t="str">
        <f t="shared" si="567"/>
        <v>ZERO</v>
      </c>
      <c r="B1341" s="39"/>
      <c r="C1341" s="50" t="s">
        <v>34</v>
      </c>
      <c r="D1341" s="10"/>
      <c r="E1341" s="51" t="s">
        <v>34</v>
      </c>
      <c r="F1341" s="52" t="str">
        <f>VLOOKUP(E1341,ISTRUZIONI!$A$10:$B$15,2)</f>
        <v>-</v>
      </c>
      <c r="G1341" s="9"/>
      <c r="H1341" s="57"/>
      <c r="I1341" s="57"/>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39" t="str">
        <f t="shared" si="567"/>
        <v>ZERO</v>
      </c>
      <c r="B1342" s="39"/>
      <c r="C1342" s="50" t="s">
        <v>34</v>
      </c>
      <c r="D1342" s="10"/>
      <c r="E1342" s="51" t="s">
        <v>34</v>
      </c>
      <c r="F1342" s="52" t="str">
        <f>VLOOKUP(E1342,ISTRUZIONI!$A$10:$B$15,2)</f>
        <v>-</v>
      </c>
      <c r="G1342" s="9"/>
      <c r="H1342" s="57"/>
      <c r="I1342" s="57"/>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39" t="str">
        <f t="shared" si="567"/>
        <v>ZERO</v>
      </c>
      <c r="B1343" s="39"/>
      <c r="C1343" s="50" t="s">
        <v>34</v>
      </c>
      <c r="D1343" s="10"/>
      <c r="E1343" s="51" t="s">
        <v>34</v>
      </c>
      <c r="F1343" s="52" t="str">
        <f>VLOOKUP(E1343,ISTRUZIONI!$A$10:$B$15,2)</f>
        <v>-</v>
      </c>
      <c r="G1343" s="9"/>
      <c r="H1343" s="57"/>
      <c r="I1343" s="57"/>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39" t="str">
        <f t="shared" si="567"/>
        <v>ZERO</v>
      </c>
      <c r="B1344" s="39"/>
      <c r="C1344" s="50" t="s">
        <v>34</v>
      </c>
      <c r="D1344" s="10"/>
      <c r="E1344" s="51" t="s">
        <v>34</v>
      </c>
      <c r="F1344" s="52" t="str">
        <f>VLOOKUP(E1344,ISTRUZIONI!$A$10:$B$15,2)</f>
        <v>-</v>
      </c>
      <c r="G1344" s="9"/>
      <c r="H1344" s="57"/>
      <c r="I1344" s="57"/>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39" t="str">
        <f t="shared" si="567"/>
        <v>ZERO</v>
      </c>
      <c r="B1345" s="39"/>
      <c r="C1345" s="50" t="s">
        <v>34</v>
      </c>
      <c r="D1345" s="10"/>
      <c r="E1345" s="51" t="s">
        <v>34</v>
      </c>
      <c r="F1345" s="52" t="str">
        <f>VLOOKUP(E1345,ISTRUZIONI!$A$10:$B$15,2)</f>
        <v>-</v>
      </c>
      <c r="G1345" s="9"/>
      <c r="H1345" s="57"/>
      <c r="I1345" s="57"/>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39" t="str">
        <f t="shared" si="567"/>
        <v>ZERO</v>
      </c>
      <c r="B1346" s="39"/>
      <c r="C1346" s="50" t="s">
        <v>34</v>
      </c>
      <c r="D1346" s="10"/>
      <c r="E1346" s="51" t="s">
        <v>34</v>
      </c>
      <c r="F1346" s="52" t="str">
        <f>VLOOKUP(E1346,ISTRUZIONI!$A$10:$B$15,2)</f>
        <v>-</v>
      </c>
      <c r="G1346" s="9"/>
      <c r="H1346" s="57"/>
      <c r="I1346" s="57"/>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39" t="str">
        <f t="shared" si="567"/>
        <v>ZERO</v>
      </c>
      <c r="B1347" s="39"/>
      <c r="C1347" s="50" t="s">
        <v>34</v>
      </c>
      <c r="D1347" s="10"/>
      <c r="E1347" s="51" t="s">
        <v>34</v>
      </c>
      <c r="F1347" s="52" t="str">
        <f>VLOOKUP(E1347,ISTRUZIONI!$A$10:$B$15,2)</f>
        <v>-</v>
      </c>
      <c r="G1347" s="9"/>
      <c r="H1347" s="57"/>
      <c r="I1347" s="57"/>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39" t="str">
        <f t="shared" si="567"/>
        <v>ZERO</v>
      </c>
      <c r="B1348" s="39"/>
      <c r="C1348" s="50" t="s">
        <v>34</v>
      </c>
      <c r="D1348" s="10"/>
      <c r="E1348" s="51" t="s">
        <v>34</v>
      </c>
      <c r="F1348" s="52" t="str">
        <f>VLOOKUP(E1348,ISTRUZIONI!$A$10:$B$15,2)</f>
        <v>-</v>
      </c>
      <c r="G1348" s="9"/>
      <c r="H1348" s="57"/>
      <c r="I1348" s="57"/>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39" t="str">
        <f t="shared" si="567"/>
        <v>ZERO</v>
      </c>
      <c r="B1349" s="39"/>
      <c r="C1349" s="50" t="s">
        <v>34</v>
      </c>
      <c r="D1349" s="10"/>
      <c r="E1349" s="51" t="s">
        <v>34</v>
      </c>
      <c r="F1349" s="52" t="str">
        <f>VLOOKUP(E1349,ISTRUZIONI!$A$10:$B$15,2)</f>
        <v>-</v>
      </c>
      <c r="G1349" s="9"/>
      <c r="H1349" s="57"/>
      <c r="I1349" s="57"/>
      <c r="J1349" s="28">
        <f t="shared" ref="J1349:J1412" si="568">(IF(OR(ISBLANK(H1349),ISBLANK(I1349)),0,IF(H1349&gt;I1349,"ERRORE",IF(AND(H1349&lt;=DATEVALUE("31/12/2022"),H1349&gt;=DATEVALUE("1/1/2022"),I1349&gt;DATEVALUE("31/12/2022")),DATEDIF(H1349,"31/12/2022","d")+1,IF(AND(H1349&lt;=DATEVALUE("31/12/2022"),H1349&gt;=DATEVALUE("1/1/2022"),I1349&lt;=DATEVALUE("31/12/2022")),DATEDIF(H1349,I1349,"d")+1,IF(AND(I1349&lt;=DATEVALUE("31/12/2022"),I1349&gt;=DATEVALUE("1/1/2022"),H1349&lt;DATEVALUE("1/1/2022")),DATEDIF("1/1/2022",I1349,"d")+1,IF(AND(H1349&lt;DATEVALUE("1/1/2022"),I1349&gt;DATEVALUE("31/12/2022")),DATEDIF("1/1/2022","31/12/2022","d")+1,))))))/30)*G1349</f>
        <v>0</v>
      </c>
      <c r="K1349" s="28" t="str">
        <f t="shared" si="566"/>
        <v>Compilare anagrafica</v>
      </c>
      <c r="L1349" s="5"/>
      <c r="M1349" s="31">
        <f t="shared" ref="M1349:M1412" si="569">IF(OR(ISBLANK(H1349),ISBLANK(I1349)),0, IF(H1349&gt;I1349,"ERRORE",IF(H1349&gt;DATEVALUE("31/1/2022"),0,IF(I1349&lt;DATEVALUE("1/1/2022"),0,IF(AND(H1349&lt;=DATEVALUE("31/1/2022"),H1349&gt;=DATEVALUE("1/1/2022"),I1349&gt;DATEVALUE("31/1/2022")),DATEDIF(H1349,"31/1/2022","d")+1,IF(AND(H1349&lt;=DATEVALUE("31/1/2022"),H1349&gt;=DATEVALUE("1/1/2022"),I1349&lt;=DATEVALUE("31/1/2022")),DATEDIF(H1349,I1349,"d")+1,IF(AND(I1349&lt;=DATEVALUE("31/1/2022"),I1349&gt;=DATEVALUE("1/1/2022"),H1349&lt;DATEVALUE("1/1/2022")),DATEDIF("1/1/2022",I1349,"d")+1,IF(AND(H1349&lt;DATEVALUE("1/1/2022"),I1349&gt;DATEVALUE("31/1/2022")),DATEDIF("1/1/2022","31/1/2022","d")+1,))))))))</f>
        <v>0</v>
      </c>
      <c r="N1349">
        <f t="shared" ref="N1349:N1412" si="570">IF(OR(ISBLANK(H1349),ISBLANK(I1349)),0, IF(H1349&gt;I1349,"ERRORE",IF(H1349&gt;DATEVALUE("28/2/2022"),0,IF(I1349&lt;DATEVALUE("1/2/2022"),0,IF(AND(H1349&lt;=DATEVALUE("28/2/2022"),H1349&gt;=DATEVALUE("1/2/2022"),I1349&gt;DATEVALUE("28/2/2022")),DATEDIF(H1349,"28/2/2022","d")+1,IF(AND(H1349&lt;=DATEVALUE("28/2/2022"),H1349&gt;=DATEVALUE("1/2/2022"),I1349&lt;=DATEVALUE("28/2/2022")),DATEDIF(H1349,I1349,"d")+1,IF(AND(I1349&lt;=DATEVALUE("28/2/2022"),I1349&gt;=DATEVALUE("1/2/2022"),H1349&lt;DATEVALUE("1/2/2022")),DATEDIF("1/2/2022",I1349,"d")+1,IF(AND(H1349&lt;DATEVALUE("1/2/2022"),I1349&gt;DATEVALUE("28/2/2022")),DATEDIF("1/2/2022","28/2/2022","d")+1,))))))))</f>
        <v>0</v>
      </c>
      <c r="O1349">
        <f t="shared" ref="O1349:O1412" si="571">IF(OR(ISBLANK(H1349),ISBLANK(I1349)),0, IF(H1349&gt;I1349,"ERRORE",IF(H1349&gt;DATEVALUE("31/3/2022"),0,IF(I1349&lt;DATEVALUE("1/3/2022"),0,IF(AND(H1349&lt;=DATEVALUE("31/3/2022"),H1349&gt;=DATEVALUE("1/3/2022"),I1349&gt;DATEVALUE("31/3/2022")),DATEDIF(H1349,"31/3/2022","d")+1,IF(AND(H1349&lt;=DATEVALUE("31/3/2022"),H1349&gt;=DATEVALUE("1/3/2022"),I1349&lt;=DATEVALUE("31/3/2022")),DATEDIF(H1349,I1349,"d")+1,IF(AND(I1349&lt;=DATEVALUE("31/3/2022"),I1349&gt;=DATEVALUE("1/3/2022"),H1349&lt;DATEVALUE("1/3/2022")),DATEDIF("1/3/2022",I1349,"d")+1,IF(AND(H1349&lt;DATEVALUE("1/3/2022"),I1349&gt;DATEVALUE("31/3/2022")),DATEDIF("1/3/2022","31/3/2022","d")+1,))))))))</f>
        <v>0</v>
      </c>
      <c r="P1349">
        <f t="shared" ref="P1349:P1412" si="572">IF(OR(ISBLANK(H1349),ISBLANK(I1349)),0, IF(H1349&gt;I1349,"ERRORE",IF(H1349&gt;DATEVALUE("30/4/2022"),0,IF(I1349&lt;DATEVALUE("1/4/2022"),0,IF(AND(H1349&lt;=DATEVALUE("30/4/2022"),H1349&gt;=DATEVALUE("1/4/2022"),I1349&gt;DATEVALUE("30/4/2022")),DATEDIF(H1349,"30/4/2022","d")+1,IF(AND(H1349&lt;=DATEVALUE("30/4/2022"),H1349&gt;=DATEVALUE("1/4/2022"),I1349&lt;=DATEVALUE("30/4/2022")),DATEDIF(H1349,I1349,"d")+1,IF(AND(I1349&lt;=DATEVALUE("30/4/2022"),I1349&gt;=DATEVALUE("1/4/2022"),H1349&lt;DATEVALUE("1/4/2022")),DATEDIF("1/4/2022",I1349,"d")+1,IF(AND(H1349&lt;DATEVALUE("1/4/2022"),I1349&gt;DATEVALUE("30/4/2022")),DATEDIF("1/4/2022","30/4/2022","d")+1,))))))))</f>
        <v>0</v>
      </c>
      <c r="Q1349">
        <f t="shared" ref="Q1349:Q1412" si="573">IF(OR(ISBLANK(H1349),ISBLANK(I1349)),0, IF(H1349&gt;I1349,"ERRORE",IF(H1349&gt;DATEVALUE("31/5/2022"),0,IF(I1349&lt;DATEVALUE("1/5/2022"),0,IF(AND(H1349&lt;=DATEVALUE("31/5/2022"),H1349&gt;=DATEVALUE("1/5/2022"),I1349&gt;DATEVALUE("31/5/2022")),DATEDIF(H1349,"31/5/2022","d")+1,IF(AND(H1349&lt;=DATEVALUE("31/5/2022"),H1349&gt;=DATEVALUE("1/5/2022"),I1349&lt;=DATEVALUE("31/5/2022")),DATEDIF(H1349,I1349,"d")+1,IF(AND(I1349&lt;=DATEVALUE("31/5/2022"),I1349&gt;=DATEVALUE("1/5/2022"),H1349&lt;DATEVALUE("1/5/2022")),DATEDIF("1/5/2022",I1349,"d")+1,IF(AND(H1349&lt;DATEVALUE("1/5/2022"),I1349&gt;DATEVALUE("31/5/2022")),DATEDIF("1/5/2022","31/5/2022","d")+1,))))))))</f>
        <v>0</v>
      </c>
      <c r="R1349">
        <f t="shared" ref="R1349:R1412" si="574">IF(OR(ISBLANK(H1349),ISBLANK(I1349)),0, IF(H1349&gt;I1349,"ERRORE",IF(H1349&gt;DATEVALUE("30/6/2022"),0,IF(I1349&lt;DATEVALUE("1/6/2022"),0,IF(AND(H1349&lt;=DATEVALUE("30/6/2022"),H1349&gt;=DATEVALUE("1/6/2022"),I1349&gt;DATEVALUE("30/6/2022")),DATEDIF(H1349,"30/6/2022","d")+1,IF(AND(H1349&lt;=DATEVALUE("30/6/2022"),H1349&gt;=DATEVALUE("1/6/2022"),I1349&lt;=DATEVALUE("30/6/2022")),DATEDIF(H1349,I1349,"d")+1,IF(AND(I1349&lt;=DATEVALUE("30/6/2022"),I1349&gt;=DATEVALUE("1/6/2022"),H1349&lt;DATEVALUE("1/6/2022")),DATEDIF("1/6/2022",I1349,"d")+1,IF(AND(H1349&lt;DATEVALUE("1/6/2022"),I1349&gt;DATEVALUE("30/6/2022")),DATEDIF("1/6/2022","30/6/2022","d")+1,))))))))</f>
        <v>0</v>
      </c>
      <c r="S1349">
        <f t="shared" ref="S1349:S1412" si="575">IF(OR(ISBLANK(H1349),ISBLANK(I1349)),0, IF(H1349&gt;I1349,"ERRORE",IF(H1349&gt;DATEVALUE("31/7/2022"),0,IF(I1349&lt;DATEVALUE("1/7/2022"),0,IF(AND(H1349&lt;=DATEVALUE("31/7/2022"),H1349&gt;=DATEVALUE("1/7/2022"),I1349&gt;DATEVALUE("31/7/2022")),DATEDIF(H1349,"31/7/2022","d")+1,IF(AND(H1349&lt;=DATEVALUE("31/7/2022"),H1349&gt;=DATEVALUE("1/7/2022"),I1349&lt;=DATEVALUE("31/7/2022")),DATEDIF(H1349,I1349,"d")+1,IF(AND(I1349&lt;=DATEVALUE("31/7/2022"),I1349&gt;=DATEVALUE("1/7/2022"),H1349&lt;DATEVALUE("1/7/2022")),DATEDIF("1/7/2022",I1349,"d")+1,IF(AND(H1349&lt;DATEVALUE("1/7/2022"),I1349&gt;DATEVALUE("31/7/2022")),DATEDIF("1/7/2022","31/7/2022","d")+1,))))))))</f>
        <v>0</v>
      </c>
      <c r="T1349">
        <f t="shared" ref="T1349:T1412" si="576">IF(OR(ISBLANK(H1349),ISBLANK(I1349)),0,IF(H1349&gt;I1349,"ERRORE",IF(H1349&gt;DATEVALUE("31/8/2022"),0,IF(I1349&lt;DATEVALUE("1/8/2022"),0,IF(AND(H1349&lt;=DATEVALUE("31/8/2022"),H1349&gt;=DATEVALUE("1/8/2022"),I1349&gt;DATEVALUE("31/8/2022")),DATEDIF(H1349,"31/8/2022","d")+1,IF(AND(H1349&lt;=DATEVALUE("31/8/2022"),H1349&gt;=DATEVALUE("1/8/2022"),I1349&lt;=DATEVALUE("31/8/2022")),DATEDIF(H1349,I1349,"d")+1,IF(AND(I1349&lt;=DATEVALUE("31/8/2022"),I1349&gt;=DATEVALUE("1/8/2022"),H1349&lt;DATEVALUE("1/8/2022")),DATEDIF("1/8/2022",I1349,"d")+1,IF(AND(H1349&lt;DATEVALUE("1/8/2022"),I1349&gt;DATEVALUE("31/8/2022")),DATEDIF("1/8/2022","31/8/2022","d")+1,))))))))</f>
        <v>0</v>
      </c>
      <c r="U1349">
        <f t="shared" ref="U1349:U1412" si="577">IF(OR(ISBLANK(H1349),ISBLANK(I1349)),0, IF(H1349&gt;I1349,"ERRORE",IF(H1349&gt;DATEVALUE("30/9/2022"),0,IF(I1349&lt;DATEVALUE("1/9/2022"),0,IF(AND(H1349&lt;=DATEVALUE("30/9/2022"),H1349&gt;=DATEVALUE("1/9/2022"),I1349&gt;DATEVALUE("30/9/2022")),DATEDIF(H1349,"30/9/2022","d")+1,IF(AND(H1349&lt;=DATEVALUE("30/9/2022"),H1349&gt;=DATEVALUE("1/9/2022"),I1349&lt;=DATEVALUE("30/9/2022")),DATEDIF(H1349,I1349,"d")+1,IF(AND(I1349&lt;=DATEVALUE("30/9/2022"),I1349&gt;=DATEVALUE("1/9/2022"),H1349&lt;DATEVALUE("1/9/2022")),DATEDIF("1/9/2022",I1349,"d")+1,IF(AND(H1349&lt;DATEVALUE("1/9/2022"),I1349&gt;DATEVALUE("30/9/2022")),DATEDIF("1/9/2022","30/9/2022","d")+1,))))))))</f>
        <v>0</v>
      </c>
      <c r="V1349">
        <f t="shared" ref="V1349:V1412" si="578">IF(OR(ISBLANK(H1349),ISBLANK(I1349)),0, IF(H1349&gt;I1349,"ERRORE",IF(H1349&gt;DATEVALUE("31/10/2022"),0,IF(I1349&lt;DATEVALUE("1/10/2022"),0,IF(AND(H1349&lt;=DATEVALUE("31/10/2022"),H1349&gt;=DATEVALUE("1/10/2022"),I1349&gt;DATEVALUE("31/10/2022")),DATEDIF(H1349,"31/10/2022","d")+1,IF(AND(H1349&lt;=DATEVALUE("31/10/2022"),H1349&gt;=DATEVALUE("1/10/2022"),I1349&lt;=DATEVALUE("31/10/2022")),DATEDIF(H1349,I1349,"d")+1,IF(AND(I1349&lt;=DATEVALUE("31/10/2022"),I1349&gt;=DATEVALUE("1/10/2022"),H1349&lt;DATEVALUE("1/10/2022")),DATEDIF("1/10/2022",I1349,"d")+1,IF(AND(H1349&lt;DATEVALUE("1/10/2022"),I1349&gt;DATEVALUE("31/10/2022")),DATEDIF("1/10/2022","31/10/2022","d")+1,))))))))</f>
        <v>0</v>
      </c>
      <c r="W1349">
        <f t="shared" ref="W1349:W1412" si="579">IF(OR(ISBLANK(H1349),ISBLANK(I1349)),0, IF(H1349&gt;I1349,"ERRORE",IF(H1349&gt;DATEVALUE("30/11/2022"),0,IF(I1349&lt;DATEVALUE("1/11/2022"),0,IF(AND(H1349&lt;=DATEVALUE("30/11/2022"),H1349&gt;=DATEVALUE("1/11/2022"),I1349&gt;DATEVALUE("30/11/2022")),DATEDIF(H1349,"30/11/2022","d")+1,IF(AND(H1349&lt;=DATEVALUE("30/11/2022"),H1349&gt;=DATEVALUE("1/11/2022"),I1349&lt;=DATEVALUE("30/11/2022")),DATEDIF(H1349,I1349,"d")+1,IF(AND(I1349&lt;=DATEVALUE("30/11/2022"),I1349&gt;=DATEVALUE("1/11/2022"),H1349&lt;DATEVALUE("1/11/2022")),DATEDIF("1/11/2022",I1349,"d")+1,IF(AND(H1349&lt;DATEVALUE("1/11/2022"),I1349&gt;DATEVALUE("30/11/2022")),DATEDIF("1/11/2022","30/11/2022","d")+1,))))))))</f>
        <v>0</v>
      </c>
      <c r="X1349">
        <f t="shared" ref="X1349:X1412" si="580">IF(OR(ISBLANK(H1349),ISBLANK(I1349)),0, IF(H1349&gt;I1349,"ERRORE",IF(H1349&gt;DATEVALUE("31/12/2022"),0,IF(I1349&lt;DATEVALUE("1/12/2022"),0,IF(AND(H1349&lt;=DATEVALUE("31/12/2022"),H1349&gt;=DATEVALUE("1/12/2022"),I1349&gt;DATEVALUE("31/12/2022")),DATEDIF(H1349,"31/12/2022","d")+1,IF(AND(H1349&lt;=DATEVALUE("31/12/2022"),H1349&gt;=DATEVALUE("1/12/2022"),I1349&lt;=DATEVALUE("31/12/2022")),DATEDIF(H1349,I1349,"d")+1,IF(AND(I1349&lt;=DATEVALUE("31/12/2022"),I1349&gt;=DATEVALUE("1/12/2022"),H1349&lt;DATEVALUE("1/12/2022")),DATEDIF("1/12/2022",I1349,"d")+1,IF(AND(H1349&lt;DATEVALUE("1/12/2022"),I1349&gt;DATEVALUE("31/12/2022")),DATEDIF("1/12/2022","31/12/2022","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39" t="str">
        <f t="shared" si="567"/>
        <v>ZERO</v>
      </c>
      <c r="B1350" s="39"/>
      <c r="C1350" s="50" t="s">
        <v>34</v>
      </c>
      <c r="D1350" s="10"/>
      <c r="E1350" s="51" t="s">
        <v>34</v>
      </c>
      <c r="F1350" s="52" t="str">
        <f>VLOOKUP(E1350,ISTRUZIONI!$A$10:$B$15,2)</f>
        <v>-</v>
      </c>
      <c r="G1350" s="9"/>
      <c r="H1350" s="57"/>
      <c r="I1350" s="57"/>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39" t="str">
        <f t="shared" ref="A1351:A1414" si="594">IF(OR(C1351="U",C1351="D"),A1350+1,"ZERO")</f>
        <v>ZERO</v>
      </c>
      <c r="B1351" s="39"/>
      <c r="C1351" s="50" t="s">
        <v>34</v>
      </c>
      <c r="D1351" s="10"/>
      <c r="E1351" s="51" t="s">
        <v>34</v>
      </c>
      <c r="F1351" s="52" t="str">
        <f>VLOOKUP(E1351,ISTRUZIONI!$A$10:$B$15,2)</f>
        <v>-</v>
      </c>
      <c r="G1351" s="9"/>
      <c r="H1351" s="57"/>
      <c r="I1351" s="57"/>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39" t="str">
        <f t="shared" si="594"/>
        <v>ZERO</v>
      </c>
      <c r="B1352" s="39"/>
      <c r="C1352" s="50" t="s">
        <v>34</v>
      </c>
      <c r="D1352" s="10"/>
      <c r="E1352" s="51" t="s">
        <v>34</v>
      </c>
      <c r="F1352" s="52" t="str">
        <f>VLOOKUP(E1352,ISTRUZIONI!$A$10:$B$15,2)</f>
        <v>-</v>
      </c>
      <c r="G1352" s="9"/>
      <c r="H1352" s="57"/>
      <c r="I1352" s="57"/>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39" t="str">
        <f t="shared" si="594"/>
        <v>ZERO</v>
      </c>
      <c r="B1353" s="39"/>
      <c r="C1353" s="50" t="s">
        <v>34</v>
      </c>
      <c r="D1353" s="10"/>
      <c r="E1353" s="51" t="s">
        <v>34</v>
      </c>
      <c r="F1353" s="52" t="str">
        <f>VLOOKUP(E1353,ISTRUZIONI!$A$10:$B$15,2)</f>
        <v>-</v>
      </c>
      <c r="G1353" s="9"/>
      <c r="H1353" s="57"/>
      <c r="I1353" s="57"/>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39" t="str">
        <f t="shared" si="594"/>
        <v>ZERO</v>
      </c>
      <c r="B1354" s="39"/>
      <c r="C1354" s="50" t="s">
        <v>34</v>
      </c>
      <c r="D1354" s="10"/>
      <c r="E1354" s="51" t="s">
        <v>34</v>
      </c>
      <c r="F1354" s="52" t="str">
        <f>VLOOKUP(E1354,ISTRUZIONI!$A$10:$B$15,2)</f>
        <v>-</v>
      </c>
      <c r="G1354" s="9"/>
      <c r="H1354" s="57"/>
      <c r="I1354" s="57"/>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39" t="str">
        <f t="shared" si="594"/>
        <v>ZERO</v>
      </c>
      <c r="B1355" s="39"/>
      <c r="C1355" s="50" t="s">
        <v>34</v>
      </c>
      <c r="D1355" s="10"/>
      <c r="E1355" s="51" t="s">
        <v>34</v>
      </c>
      <c r="F1355" s="52" t="str">
        <f>VLOOKUP(E1355,ISTRUZIONI!$A$10:$B$15,2)</f>
        <v>-</v>
      </c>
      <c r="G1355" s="9"/>
      <c r="H1355" s="57"/>
      <c r="I1355" s="57"/>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39" t="str">
        <f t="shared" si="594"/>
        <v>ZERO</v>
      </c>
      <c r="B1356" s="39"/>
      <c r="C1356" s="50" t="s">
        <v>34</v>
      </c>
      <c r="D1356" s="10"/>
      <c r="E1356" s="51" t="s">
        <v>34</v>
      </c>
      <c r="F1356" s="52" t="str">
        <f>VLOOKUP(E1356,ISTRUZIONI!$A$10:$B$15,2)</f>
        <v>-</v>
      </c>
      <c r="G1356" s="9"/>
      <c r="H1356" s="57"/>
      <c r="I1356" s="57"/>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39" t="str">
        <f t="shared" si="594"/>
        <v>ZERO</v>
      </c>
      <c r="B1357" s="39"/>
      <c r="C1357" s="50" t="s">
        <v>34</v>
      </c>
      <c r="D1357" s="10"/>
      <c r="E1357" s="51" t="s">
        <v>34</v>
      </c>
      <c r="F1357" s="52" t="str">
        <f>VLOOKUP(E1357,ISTRUZIONI!$A$10:$B$15,2)</f>
        <v>-</v>
      </c>
      <c r="G1357" s="9"/>
      <c r="H1357" s="57"/>
      <c r="I1357" s="57"/>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39" t="str">
        <f t="shared" si="594"/>
        <v>ZERO</v>
      </c>
      <c r="B1358" s="39"/>
      <c r="C1358" s="50" t="s">
        <v>34</v>
      </c>
      <c r="D1358" s="10"/>
      <c r="E1358" s="51" t="s">
        <v>34</v>
      </c>
      <c r="F1358" s="52" t="str">
        <f>VLOOKUP(E1358,ISTRUZIONI!$A$10:$B$15,2)</f>
        <v>-</v>
      </c>
      <c r="G1358" s="9"/>
      <c r="H1358" s="57"/>
      <c r="I1358" s="57"/>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39" t="str">
        <f t="shared" si="594"/>
        <v>ZERO</v>
      </c>
      <c r="B1359" s="39"/>
      <c r="C1359" s="50" t="s">
        <v>34</v>
      </c>
      <c r="D1359" s="10"/>
      <c r="E1359" s="51" t="s">
        <v>34</v>
      </c>
      <c r="F1359" s="52" t="str">
        <f>VLOOKUP(E1359,ISTRUZIONI!$A$10:$B$15,2)</f>
        <v>-</v>
      </c>
      <c r="G1359" s="9"/>
      <c r="H1359" s="57"/>
      <c r="I1359" s="57"/>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39" t="str">
        <f t="shared" si="594"/>
        <v>ZERO</v>
      </c>
      <c r="B1360" s="39"/>
      <c r="C1360" s="50" t="s">
        <v>34</v>
      </c>
      <c r="D1360" s="10"/>
      <c r="E1360" s="51" t="s">
        <v>34</v>
      </c>
      <c r="F1360" s="52" t="str">
        <f>VLOOKUP(E1360,ISTRUZIONI!$A$10:$B$15,2)</f>
        <v>-</v>
      </c>
      <c r="G1360" s="9"/>
      <c r="H1360" s="57"/>
      <c r="I1360" s="57"/>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39" t="str">
        <f t="shared" si="594"/>
        <v>ZERO</v>
      </c>
      <c r="B1361" s="39"/>
      <c r="C1361" s="50" t="s">
        <v>34</v>
      </c>
      <c r="D1361" s="10"/>
      <c r="E1361" s="51" t="s">
        <v>34</v>
      </c>
      <c r="F1361" s="52" t="str">
        <f>VLOOKUP(E1361,ISTRUZIONI!$A$10:$B$15,2)</f>
        <v>-</v>
      </c>
      <c r="G1361" s="9"/>
      <c r="H1361" s="57"/>
      <c r="I1361" s="57"/>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39" t="str">
        <f t="shared" si="594"/>
        <v>ZERO</v>
      </c>
      <c r="B1362" s="39"/>
      <c r="C1362" s="50" t="s">
        <v>34</v>
      </c>
      <c r="D1362" s="10"/>
      <c r="E1362" s="51" t="s">
        <v>34</v>
      </c>
      <c r="F1362" s="52" t="str">
        <f>VLOOKUP(E1362,ISTRUZIONI!$A$10:$B$15,2)</f>
        <v>-</v>
      </c>
      <c r="G1362" s="9"/>
      <c r="H1362" s="57"/>
      <c r="I1362" s="57"/>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39" t="str">
        <f t="shared" si="594"/>
        <v>ZERO</v>
      </c>
      <c r="B1363" s="39"/>
      <c r="C1363" s="50" t="s">
        <v>34</v>
      </c>
      <c r="D1363" s="10"/>
      <c r="E1363" s="51" t="s">
        <v>34</v>
      </c>
      <c r="F1363" s="52" t="str">
        <f>VLOOKUP(E1363,ISTRUZIONI!$A$10:$B$15,2)</f>
        <v>-</v>
      </c>
      <c r="G1363" s="9"/>
      <c r="H1363" s="57"/>
      <c r="I1363" s="57"/>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39" t="str">
        <f t="shared" si="594"/>
        <v>ZERO</v>
      </c>
      <c r="B1364" s="39"/>
      <c r="C1364" s="50" t="s">
        <v>34</v>
      </c>
      <c r="D1364" s="10"/>
      <c r="E1364" s="51" t="s">
        <v>34</v>
      </c>
      <c r="F1364" s="52" t="str">
        <f>VLOOKUP(E1364,ISTRUZIONI!$A$10:$B$15,2)</f>
        <v>-</v>
      </c>
      <c r="G1364" s="9"/>
      <c r="H1364" s="57"/>
      <c r="I1364" s="57"/>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39" t="str">
        <f t="shared" si="594"/>
        <v>ZERO</v>
      </c>
      <c r="B1365" s="39"/>
      <c r="C1365" s="50" t="s">
        <v>34</v>
      </c>
      <c r="D1365" s="10"/>
      <c r="E1365" s="51" t="s">
        <v>34</v>
      </c>
      <c r="F1365" s="52" t="str">
        <f>VLOOKUP(E1365,ISTRUZIONI!$A$10:$B$15,2)</f>
        <v>-</v>
      </c>
      <c r="G1365" s="9"/>
      <c r="H1365" s="57"/>
      <c r="I1365" s="57"/>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39" t="str">
        <f t="shared" si="594"/>
        <v>ZERO</v>
      </c>
      <c r="B1366" s="39"/>
      <c r="C1366" s="50" t="s">
        <v>34</v>
      </c>
      <c r="D1366" s="10"/>
      <c r="E1366" s="51" t="s">
        <v>34</v>
      </c>
      <c r="F1366" s="52" t="str">
        <f>VLOOKUP(E1366,ISTRUZIONI!$A$10:$B$15,2)</f>
        <v>-</v>
      </c>
      <c r="G1366" s="9"/>
      <c r="H1366" s="57"/>
      <c r="I1366" s="57"/>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39" t="str">
        <f t="shared" si="594"/>
        <v>ZERO</v>
      </c>
      <c r="B1367" s="39"/>
      <c r="C1367" s="50" t="s">
        <v>34</v>
      </c>
      <c r="D1367" s="10"/>
      <c r="E1367" s="51" t="s">
        <v>34</v>
      </c>
      <c r="F1367" s="52" t="str">
        <f>VLOOKUP(E1367,ISTRUZIONI!$A$10:$B$15,2)</f>
        <v>-</v>
      </c>
      <c r="G1367" s="9"/>
      <c r="H1367" s="57"/>
      <c r="I1367" s="57"/>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39" t="str">
        <f t="shared" si="594"/>
        <v>ZERO</v>
      </c>
      <c r="B1368" s="39"/>
      <c r="C1368" s="50" t="s">
        <v>34</v>
      </c>
      <c r="D1368" s="10"/>
      <c r="E1368" s="51" t="s">
        <v>34</v>
      </c>
      <c r="F1368" s="52" t="str">
        <f>VLOOKUP(E1368,ISTRUZIONI!$A$10:$B$15,2)</f>
        <v>-</v>
      </c>
      <c r="G1368" s="9"/>
      <c r="H1368" s="57"/>
      <c r="I1368" s="57"/>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39" t="str">
        <f t="shared" si="594"/>
        <v>ZERO</v>
      </c>
      <c r="B1369" s="39"/>
      <c r="C1369" s="50" t="s">
        <v>34</v>
      </c>
      <c r="D1369" s="10"/>
      <c r="E1369" s="51" t="s">
        <v>34</v>
      </c>
      <c r="F1369" s="52" t="str">
        <f>VLOOKUP(E1369,ISTRUZIONI!$A$10:$B$15,2)</f>
        <v>-</v>
      </c>
      <c r="G1369" s="9"/>
      <c r="H1369" s="57"/>
      <c r="I1369" s="57"/>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39" t="str">
        <f t="shared" si="594"/>
        <v>ZERO</v>
      </c>
      <c r="B1370" s="39"/>
      <c r="C1370" s="50" t="s">
        <v>34</v>
      </c>
      <c r="D1370" s="10"/>
      <c r="E1370" s="51" t="s">
        <v>34</v>
      </c>
      <c r="F1370" s="52" t="str">
        <f>VLOOKUP(E1370,ISTRUZIONI!$A$10:$B$15,2)</f>
        <v>-</v>
      </c>
      <c r="G1370" s="9"/>
      <c r="H1370" s="57"/>
      <c r="I1370" s="57"/>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39" t="str">
        <f t="shared" si="594"/>
        <v>ZERO</v>
      </c>
      <c r="B1371" s="39"/>
      <c r="C1371" s="50" t="s">
        <v>34</v>
      </c>
      <c r="D1371" s="10"/>
      <c r="E1371" s="51" t="s">
        <v>34</v>
      </c>
      <c r="F1371" s="52" t="str">
        <f>VLOOKUP(E1371,ISTRUZIONI!$A$10:$B$15,2)</f>
        <v>-</v>
      </c>
      <c r="G1371" s="9"/>
      <c r="H1371" s="57"/>
      <c r="I1371" s="57"/>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39" t="str">
        <f t="shared" si="594"/>
        <v>ZERO</v>
      </c>
      <c r="B1372" s="39"/>
      <c r="C1372" s="50" t="s">
        <v>34</v>
      </c>
      <c r="D1372" s="10"/>
      <c r="E1372" s="51" t="s">
        <v>34</v>
      </c>
      <c r="F1372" s="52" t="str">
        <f>VLOOKUP(E1372,ISTRUZIONI!$A$10:$B$15,2)</f>
        <v>-</v>
      </c>
      <c r="G1372" s="9"/>
      <c r="H1372" s="57"/>
      <c r="I1372" s="57"/>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39" t="str">
        <f t="shared" si="594"/>
        <v>ZERO</v>
      </c>
      <c r="B1373" s="39"/>
      <c r="C1373" s="50" t="s">
        <v>34</v>
      </c>
      <c r="D1373" s="10"/>
      <c r="E1373" s="51" t="s">
        <v>34</v>
      </c>
      <c r="F1373" s="52" t="str">
        <f>VLOOKUP(E1373,ISTRUZIONI!$A$10:$B$15,2)</f>
        <v>-</v>
      </c>
      <c r="G1373" s="9"/>
      <c r="H1373" s="57"/>
      <c r="I1373" s="57"/>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39" t="str">
        <f t="shared" si="594"/>
        <v>ZERO</v>
      </c>
      <c r="B1374" s="39"/>
      <c r="C1374" s="50" t="s">
        <v>34</v>
      </c>
      <c r="D1374" s="10"/>
      <c r="E1374" s="51" t="s">
        <v>34</v>
      </c>
      <c r="F1374" s="52" t="str">
        <f>VLOOKUP(E1374,ISTRUZIONI!$A$10:$B$15,2)</f>
        <v>-</v>
      </c>
      <c r="G1374" s="9"/>
      <c r="H1374" s="57"/>
      <c r="I1374" s="57"/>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39" t="str">
        <f t="shared" si="594"/>
        <v>ZERO</v>
      </c>
      <c r="B1375" s="39"/>
      <c r="C1375" s="50" t="s">
        <v>34</v>
      </c>
      <c r="D1375" s="10"/>
      <c r="E1375" s="51" t="s">
        <v>34</v>
      </c>
      <c r="F1375" s="52" t="str">
        <f>VLOOKUP(E1375,ISTRUZIONI!$A$10:$B$15,2)</f>
        <v>-</v>
      </c>
      <c r="G1375" s="9"/>
      <c r="H1375" s="57"/>
      <c r="I1375" s="57"/>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39" t="str">
        <f t="shared" si="594"/>
        <v>ZERO</v>
      </c>
      <c r="B1376" s="39"/>
      <c r="C1376" s="50" t="s">
        <v>34</v>
      </c>
      <c r="D1376" s="10"/>
      <c r="E1376" s="51" t="s">
        <v>34</v>
      </c>
      <c r="F1376" s="52" t="str">
        <f>VLOOKUP(E1376,ISTRUZIONI!$A$10:$B$15,2)</f>
        <v>-</v>
      </c>
      <c r="G1376" s="9"/>
      <c r="H1376" s="57"/>
      <c r="I1376" s="57"/>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39" t="str">
        <f t="shared" si="594"/>
        <v>ZERO</v>
      </c>
      <c r="B1377" s="39"/>
      <c r="C1377" s="50" t="s">
        <v>34</v>
      </c>
      <c r="D1377" s="10"/>
      <c r="E1377" s="51" t="s">
        <v>34</v>
      </c>
      <c r="F1377" s="52" t="str">
        <f>VLOOKUP(E1377,ISTRUZIONI!$A$10:$B$15,2)</f>
        <v>-</v>
      </c>
      <c r="G1377" s="9"/>
      <c r="H1377" s="57"/>
      <c r="I1377" s="57"/>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39" t="str">
        <f t="shared" si="594"/>
        <v>ZERO</v>
      </c>
      <c r="B1378" s="39"/>
      <c r="C1378" s="50" t="s">
        <v>34</v>
      </c>
      <c r="D1378" s="10"/>
      <c r="E1378" s="51" t="s">
        <v>34</v>
      </c>
      <c r="F1378" s="52" t="str">
        <f>VLOOKUP(E1378,ISTRUZIONI!$A$10:$B$15,2)</f>
        <v>-</v>
      </c>
      <c r="G1378" s="9"/>
      <c r="H1378" s="57"/>
      <c r="I1378" s="57"/>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39" t="str">
        <f t="shared" si="594"/>
        <v>ZERO</v>
      </c>
      <c r="B1379" s="39"/>
      <c r="C1379" s="50" t="s">
        <v>34</v>
      </c>
      <c r="D1379" s="10"/>
      <c r="E1379" s="51" t="s">
        <v>34</v>
      </c>
      <c r="F1379" s="52" t="str">
        <f>VLOOKUP(E1379,ISTRUZIONI!$A$10:$B$15,2)</f>
        <v>-</v>
      </c>
      <c r="G1379" s="9"/>
      <c r="H1379" s="57"/>
      <c r="I1379" s="57"/>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39" t="str">
        <f t="shared" si="594"/>
        <v>ZERO</v>
      </c>
      <c r="B1380" s="39"/>
      <c r="C1380" s="50" t="s">
        <v>34</v>
      </c>
      <c r="D1380" s="10"/>
      <c r="E1380" s="51" t="s">
        <v>34</v>
      </c>
      <c r="F1380" s="52" t="str">
        <f>VLOOKUP(E1380,ISTRUZIONI!$A$10:$B$15,2)</f>
        <v>-</v>
      </c>
      <c r="G1380" s="9"/>
      <c r="H1380" s="57"/>
      <c r="I1380" s="57"/>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39" t="str">
        <f t="shared" si="594"/>
        <v>ZERO</v>
      </c>
      <c r="B1381" s="39"/>
      <c r="C1381" s="50" t="s">
        <v>34</v>
      </c>
      <c r="D1381" s="10"/>
      <c r="E1381" s="51" t="s">
        <v>34</v>
      </c>
      <c r="F1381" s="52" t="str">
        <f>VLOOKUP(E1381,ISTRUZIONI!$A$10:$B$15,2)</f>
        <v>-</v>
      </c>
      <c r="G1381" s="9"/>
      <c r="H1381" s="57"/>
      <c r="I1381" s="57"/>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39" t="str">
        <f t="shared" si="594"/>
        <v>ZERO</v>
      </c>
      <c r="B1382" s="39"/>
      <c r="C1382" s="50" t="s">
        <v>34</v>
      </c>
      <c r="D1382" s="10"/>
      <c r="E1382" s="51" t="s">
        <v>34</v>
      </c>
      <c r="F1382" s="52" t="str">
        <f>VLOOKUP(E1382,ISTRUZIONI!$A$10:$B$15,2)</f>
        <v>-</v>
      </c>
      <c r="G1382" s="9"/>
      <c r="H1382" s="57"/>
      <c r="I1382" s="57"/>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39" t="str">
        <f t="shared" si="594"/>
        <v>ZERO</v>
      </c>
      <c r="B1383" s="39"/>
      <c r="C1383" s="50" t="s">
        <v>34</v>
      </c>
      <c r="D1383" s="10"/>
      <c r="E1383" s="51" t="s">
        <v>34</v>
      </c>
      <c r="F1383" s="52" t="str">
        <f>VLOOKUP(E1383,ISTRUZIONI!$A$10:$B$15,2)</f>
        <v>-</v>
      </c>
      <c r="G1383" s="9"/>
      <c r="H1383" s="57"/>
      <c r="I1383" s="57"/>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39" t="str">
        <f t="shared" si="594"/>
        <v>ZERO</v>
      </c>
      <c r="B1384" s="39"/>
      <c r="C1384" s="50" t="s">
        <v>34</v>
      </c>
      <c r="D1384" s="10"/>
      <c r="E1384" s="51" t="s">
        <v>34</v>
      </c>
      <c r="F1384" s="52" t="str">
        <f>VLOOKUP(E1384,ISTRUZIONI!$A$10:$B$15,2)</f>
        <v>-</v>
      </c>
      <c r="G1384" s="9"/>
      <c r="H1384" s="57"/>
      <c r="I1384" s="57"/>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39" t="str">
        <f t="shared" si="594"/>
        <v>ZERO</v>
      </c>
      <c r="B1385" s="39"/>
      <c r="C1385" s="50" t="s">
        <v>34</v>
      </c>
      <c r="D1385" s="10"/>
      <c r="E1385" s="51" t="s">
        <v>34</v>
      </c>
      <c r="F1385" s="52" t="str">
        <f>VLOOKUP(E1385,ISTRUZIONI!$A$10:$B$15,2)</f>
        <v>-</v>
      </c>
      <c r="G1385" s="9"/>
      <c r="H1385" s="57"/>
      <c r="I1385" s="57"/>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39" t="str">
        <f t="shared" si="594"/>
        <v>ZERO</v>
      </c>
      <c r="B1386" s="39"/>
      <c r="C1386" s="50" t="s">
        <v>34</v>
      </c>
      <c r="D1386" s="10"/>
      <c r="E1386" s="51" t="s">
        <v>34</v>
      </c>
      <c r="F1386" s="52" t="str">
        <f>VLOOKUP(E1386,ISTRUZIONI!$A$10:$B$15,2)</f>
        <v>-</v>
      </c>
      <c r="G1386" s="9"/>
      <c r="H1386" s="57"/>
      <c r="I1386" s="57"/>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39" t="str">
        <f t="shared" si="594"/>
        <v>ZERO</v>
      </c>
      <c r="B1387" s="39"/>
      <c r="C1387" s="50" t="s">
        <v>34</v>
      </c>
      <c r="D1387" s="10"/>
      <c r="E1387" s="51" t="s">
        <v>34</v>
      </c>
      <c r="F1387" s="52" t="str">
        <f>VLOOKUP(E1387,ISTRUZIONI!$A$10:$B$15,2)</f>
        <v>-</v>
      </c>
      <c r="G1387" s="9"/>
      <c r="H1387" s="57"/>
      <c r="I1387" s="57"/>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39" t="str">
        <f t="shared" si="594"/>
        <v>ZERO</v>
      </c>
      <c r="B1388" s="39"/>
      <c r="C1388" s="50" t="s">
        <v>34</v>
      </c>
      <c r="D1388" s="10"/>
      <c r="E1388" s="51" t="s">
        <v>34</v>
      </c>
      <c r="F1388" s="52" t="str">
        <f>VLOOKUP(E1388,ISTRUZIONI!$A$10:$B$15,2)</f>
        <v>-</v>
      </c>
      <c r="G1388" s="9"/>
      <c r="H1388" s="57"/>
      <c r="I1388" s="57"/>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39" t="str">
        <f t="shared" si="594"/>
        <v>ZERO</v>
      </c>
      <c r="B1389" s="39"/>
      <c r="C1389" s="50" t="s">
        <v>34</v>
      </c>
      <c r="D1389" s="10"/>
      <c r="E1389" s="51" t="s">
        <v>34</v>
      </c>
      <c r="F1389" s="52" t="str">
        <f>VLOOKUP(E1389,ISTRUZIONI!$A$10:$B$15,2)</f>
        <v>-</v>
      </c>
      <c r="G1389" s="9"/>
      <c r="H1389" s="57"/>
      <c r="I1389" s="57"/>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39" t="str">
        <f t="shared" si="594"/>
        <v>ZERO</v>
      </c>
      <c r="B1390" s="39"/>
      <c r="C1390" s="50" t="s">
        <v>34</v>
      </c>
      <c r="D1390" s="10"/>
      <c r="E1390" s="51" t="s">
        <v>34</v>
      </c>
      <c r="F1390" s="52" t="str">
        <f>VLOOKUP(E1390,ISTRUZIONI!$A$10:$B$15,2)</f>
        <v>-</v>
      </c>
      <c r="G1390" s="9"/>
      <c r="H1390" s="57"/>
      <c r="I1390" s="57"/>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39" t="str">
        <f t="shared" si="594"/>
        <v>ZERO</v>
      </c>
      <c r="B1391" s="39"/>
      <c r="C1391" s="50" t="s">
        <v>34</v>
      </c>
      <c r="D1391" s="10"/>
      <c r="E1391" s="51" t="s">
        <v>34</v>
      </c>
      <c r="F1391" s="52" t="str">
        <f>VLOOKUP(E1391,ISTRUZIONI!$A$10:$B$15,2)</f>
        <v>-</v>
      </c>
      <c r="G1391" s="9"/>
      <c r="H1391" s="57"/>
      <c r="I1391" s="57"/>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39" t="str">
        <f t="shared" si="594"/>
        <v>ZERO</v>
      </c>
      <c r="B1392" s="39"/>
      <c r="C1392" s="50" t="s">
        <v>34</v>
      </c>
      <c r="D1392" s="10"/>
      <c r="E1392" s="51" t="s">
        <v>34</v>
      </c>
      <c r="F1392" s="52" t="str">
        <f>VLOOKUP(E1392,ISTRUZIONI!$A$10:$B$15,2)</f>
        <v>-</v>
      </c>
      <c r="G1392" s="9"/>
      <c r="H1392" s="57"/>
      <c r="I1392" s="57"/>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39" t="str">
        <f t="shared" si="594"/>
        <v>ZERO</v>
      </c>
      <c r="B1393" s="39"/>
      <c r="C1393" s="50" t="s">
        <v>34</v>
      </c>
      <c r="D1393" s="10"/>
      <c r="E1393" s="51" t="s">
        <v>34</v>
      </c>
      <c r="F1393" s="52" t="str">
        <f>VLOOKUP(E1393,ISTRUZIONI!$A$10:$B$15,2)</f>
        <v>-</v>
      </c>
      <c r="G1393" s="9"/>
      <c r="H1393" s="57"/>
      <c r="I1393" s="57"/>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39" t="str">
        <f t="shared" si="594"/>
        <v>ZERO</v>
      </c>
      <c r="B1394" s="39"/>
      <c r="C1394" s="50" t="s">
        <v>34</v>
      </c>
      <c r="D1394" s="10"/>
      <c r="E1394" s="51" t="s">
        <v>34</v>
      </c>
      <c r="F1394" s="52" t="str">
        <f>VLOOKUP(E1394,ISTRUZIONI!$A$10:$B$15,2)</f>
        <v>-</v>
      </c>
      <c r="G1394" s="9"/>
      <c r="H1394" s="57"/>
      <c r="I1394" s="57"/>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39" t="str">
        <f t="shared" si="594"/>
        <v>ZERO</v>
      </c>
      <c r="B1395" s="39"/>
      <c r="C1395" s="50" t="s">
        <v>34</v>
      </c>
      <c r="D1395" s="10"/>
      <c r="E1395" s="51" t="s">
        <v>34</v>
      </c>
      <c r="F1395" s="52" t="str">
        <f>VLOOKUP(E1395,ISTRUZIONI!$A$10:$B$15,2)</f>
        <v>-</v>
      </c>
      <c r="G1395" s="9"/>
      <c r="H1395" s="57"/>
      <c r="I1395" s="57"/>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39" t="str">
        <f t="shared" si="594"/>
        <v>ZERO</v>
      </c>
      <c r="B1396" s="39"/>
      <c r="C1396" s="50" t="s">
        <v>34</v>
      </c>
      <c r="D1396" s="10"/>
      <c r="E1396" s="51" t="s">
        <v>34</v>
      </c>
      <c r="F1396" s="52" t="str">
        <f>VLOOKUP(E1396,ISTRUZIONI!$A$10:$B$15,2)</f>
        <v>-</v>
      </c>
      <c r="G1396" s="9"/>
      <c r="H1396" s="57"/>
      <c r="I1396" s="57"/>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39" t="str">
        <f t="shared" si="594"/>
        <v>ZERO</v>
      </c>
      <c r="B1397" s="39"/>
      <c r="C1397" s="50" t="s">
        <v>34</v>
      </c>
      <c r="D1397" s="10"/>
      <c r="E1397" s="51" t="s">
        <v>34</v>
      </c>
      <c r="F1397" s="52" t="str">
        <f>VLOOKUP(E1397,ISTRUZIONI!$A$10:$B$15,2)</f>
        <v>-</v>
      </c>
      <c r="G1397" s="9"/>
      <c r="H1397" s="57"/>
      <c r="I1397" s="57"/>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39" t="str">
        <f t="shared" si="594"/>
        <v>ZERO</v>
      </c>
      <c r="B1398" s="39"/>
      <c r="C1398" s="50" t="s">
        <v>34</v>
      </c>
      <c r="D1398" s="10"/>
      <c r="E1398" s="51" t="s">
        <v>34</v>
      </c>
      <c r="F1398" s="52" t="str">
        <f>VLOOKUP(E1398,ISTRUZIONI!$A$10:$B$15,2)</f>
        <v>-</v>
      </c>
      <c r="G1398" s="9"/>
      <c r="H1398" s="57"/>
      <c r="I1398" s="57"/>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39" t="str">
        <f t="shared" si="594"/>
        <v>ZERO</v>
      </c>
      <c r="B1399" s="39"/>
      <c r="C1399" s="50" t="s">
        <v>34</v>
      </c>
      <c r="D1399" s="10"/>
      <c r="E1399" s="51" t="s">
        <v>34</v>
      </c>
      <c r="F1399" s="52" t="str">
        <f>VLOOKUP(E1399,ISTRUZIONI!$A$10:$B$15,2)</f>
        <v>-</v>
      </c>
      <c r="G1399" s="9"/>
      <c r="H1399" s="57"/>
      <c r="I1399" s="57"/>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39" t="str">
        <f t="shared" si="594"/>
        <v>ZERO</v>
      </c>
      <c r="B1400" s="39"/>
      <c r="C1400" s="50" t="s">
        <v>34</v>
      </c>
      <c r="D1400" s="10"/>
      <c r="E1400" s="51" t="s">
        <v>34</v>
      </c>
      <c r="F1400" s="52" t="str">
        <f>VLOOKUP(E1400,ISTRUZIONI!$A$10:$B$15,2)</f>
        <v>-</v>
      </c>
      <c r="G1400" s="9"/>
      <c r="H1400" s="57"/>
      <c r="I1400" s="57"/>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39" t="str">
        <f t="shared" si="594"/>
        <v>ZERO</v>
      </c>
      <c r="B1401" s="39"/>
      <c r="C1401" s="50" t="s">
        <v>34</v>
      </c>
      <c r="D1401" s="10"/>
      <c r="E1401" s="51" t="s">
        <v>34</v>
      </c>
      <c r="F1401" s="52" t="str">
        <f>VLOOKUP(E1401,ISTRUZIONI!$A$10:$B$15,2)</f>
        <v>-</v>
      </c>
      <c r="G1401" s="9"/>
      <c r="H1401" s="57"/>
      <c r="I1401" s="57"/>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39" t="str">
        <f t="shared" si="594"/>
        <v>ZERO</v>
      </c>
      <c r="B1402" s="39"/>
      <c r="C1402" s="50" t="s">
        <v>34</v>
      </c>
      <c r="D1402" s="10"/>
      <c r="E1402" s="51" t="s">
        <v>34</v>
      </c>
      <c r="F1402" s="52" t="str">
        <f>VLOOKUP(E1402,ISTRUZIONI!$A$10:$B$15,2)</f>
        <v>-</v>
      </c>
      <c r="G1402" s="9"/>
      <c r="H1402" s="57"/>
      <c r="I1402" s="57"/>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39" t="str">
        <f t="shared" si="594"/>
        <v>ZERO</v>
      </c>
      <c r="B1403" s="39"/>
      <c r="C1403" s="50" t="s">
        <v>34</v>
      </c>
      <c r="D1403" s="10"/>
      <c r="E1403" s="51" t="s">
        <v>34</v>
      </c>
      <c r="F1403" s="52" t="str">
        <f>VLOOKUP(E1403,ISTRUZIONI!$A$10:$B$15,2)</f>
        <v>-</v>
      </c>
      <c r="G1403" s="9"/>
      <c r="H1403" s="57"/>
      <c r="I1403" s="57"/>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39" t="str">
        <f t="shared" si="594"/>
        <v>ZERO</v>
      </c>
      <c r="B1404" s="39"/>
      <c r="C1404" s="50" t="s">
        <v>34</v>
      </c>
      <c r="D1404" s="10"/>
      <c r="E1404" s="51" t="s">
        <v>34</v>
      </c>
      <c r="F1404" s="52" t="str">
        <f>VLOOKUP(E1404,ISTRUZIONI!$A$10:$B$15,2)</f>
        <v>-</v>
      </c>
      <c r="G1404" s="9"/>
      <c r="H1404" s="57"/>
      <c r="I1404" s="57"/>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39" t="str">
        <f t="shared" si="594"/>
        <v>ZERO</v>
      </c>
      <c r="B1405" s="39"/>
      <c r="C1405" s="50" t="s">
        <v>34</v>
      </c>
      <c r="D1405" s="10"/>
      <c r="E1405" s="51" t="s">
        <v>34</v>
      </c>
      <c r="F1405" s="52" t="str">
        <f>VLOOKUP(E1405,ISTRUZIONI!$A$10:$B$15,2)</f>
        <v>-</v>
      </c>
      <c r="G1405" s="9"/>
      <c r="H1405" s="57"/>
      <c r="I1405" s="57"/>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39" t="str">
        <f t="shared" si="594"/>
        <v>ZERO</v>
      </c>
      <c r="B1406" s="39"/>
      <c r="C1406" s="50" t="s">
        <v>34</v>
      </c>
      <c r="D1406" s="10"/>
      <c r="E1406" s="51" t="s">
        <v>34</v>
      </c>
      <c r="F1406" s="52" t="str">
        <f>VLOOKUP(E1406,ISTRUZIONI!$A$10:$B$15,2)</f>
        <v>-</v>
      </c>
      <c r="G1406" s="9"/>
      <c r="H1406" s="57"/>
      <c r="I1406" s="57"/>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39" t="str">
        <f t="shared" si="594"/>
        <v>ZERO</v>
      </c>
      <c r="B1407" s="39"/>
      <c r="C1407" s="50" t="s">
        <v>34</v>
      </c>
      <c r="D1407" s="10"/>
      <c r="E1407" s="51" t="s">
        <v>34</v>
      </c>
      <c r="F1407" s="52" t="str">
        <f>VLOOKUP(E1407,ISTRUZIONI!$A$10:$B$15,2)</f>
        <v>-</v>
      </c>
      <c r="G1407" s="9"/>
      <c r="H1407" s="57"/>
      <c r="I1407" s="57"/>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39" t="str">
        <f t="shared" si="594"/>
        <v>ZERO</v>
      </c>
      <c r="B1408" s="39"/>
      <c r="C1408" s="50" t="s">
        <v>34</v>
      </c>
      <c r="D1408" s="10"/>
      <c r="E1408" s="51" t="s">
        <v>34</v>
      </c>
      <c r="F1408" s="52" t="str">
        <f>VLOOKUP(E1408,ISTRUZIONI!$A$10:$B$15,2)</f>
        <v>-</v>
      </c>
      <c r="G1408" s="9"/>
      <c r="H1408" s="57"/>
      <c r="I1408" s="57"/>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39" t="str">
        <f t="shared" si="594"/>
        <v>ZERO</v>
      </c>
      <c r="B1409" s="39"/>
      <c r="C1409" s="50" t="s">
        <v>34</v>
      </c>
      <c r="D1409" s="10"/>
      <c r="E1409" s="51" t="s">
        <v>34</v>
      </c>
      <c r="F1409" s="52" t="str">
        <f>VLOOKUP(E1409,ISTRUZIONI!$A$10:$B$15,2)</f>
        <v>-</v>
      </c>
      <c r="G1409" s="9"/>
      <c r="H1409" s="57"/>
      <c r="I1409" s="57"/>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39" t="str">
        <f t="shared" si="594"/>
        <v>ZERO</v>
      </c>
      <c r="B1410" s="39"/>
      <c r="C1410" s="50" t="s">
        <v>34</v>
      </c>
      <c r="D1410" s="10"/>
      <c r="E1410" s="51" t="s">
        <v>34</v>
      </c>
      <c r="F1410" s="52" t="str">
        <f>VLOOKUP(E1410,ISTRUZIONI!$A$10:$B$15,2)</f>
        <v>-</v>
      </c>
      <c r="G1410" s="9"/>
      <c r="H1410" s="57"/>
      <c r="I1410" s="57"/>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39" t="str">
        <f t="shared" si="594"/>
        <v>ZERO</v>
      </c>
      <c r="B1411" s="39"/>
      <c r="C1411" s="50" t="s">
        <v>34</v>
      </c>
      <c r="D1411" s="10"/>
      <c r="E1411" s="51" t="s">
        <v>34</v>
      </c>
      <c r="F1411" s="52" t="str">
        <f>VLOOKUP(E1411,ISTRUZIONI!$A$10:$B$15,2)</f>
        <v>-</v>
      </c>
      <c r="G1411" s="9"/>
      <c r="H1411" s="57"/>
      <c r="I1411" s="57"/>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39" t="str">
        <f t="shared" si="594"/>
        <v>ZERO</v>
      </c>
      <c r="B1412" s="39"/>
      <c r="C1412" s="50" t="s">
        <v>34</v>
      </c>
      <c r="D1412" s="10"/>
      <c r="E1412" s="51" t="s">
        <v>34</v>
      </c>
      <c r="F1412" s="52" t="str">
        <f>VLOOKUP(E1412,ISTRUZIONI!$A$10:$B$15,2)</f>
        <v>-</v>
      </c>
      <c r="G1412" s="9"/>
      <c r="H1412" s="57"/>
      <c r="I1412" s="57"/>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39" t="str">
        <f t="shared" si="594"/>
        <v>ZERO</v>
      </c>
      <c r="B1413" s="39"/>
      <c r="C1413" s="50" t="s">
        <v>34</v>
      </c>
      <c r="D1413" s="10"/>
      <c r="E1413" s="51" t="s">
        <v>34</v>
      </c>
      <c r="F1413" s="52" t="str">
        <f>VLOOKUP(E1413,ISTRUZIONI!$A$10:$B$15,2)</f>
        <v>-</v>
      </c>
      <c r="G1413" s="9"/>
      <c r="H1413" s="57"/>
      <c r="I1413" s="57"/>
      <c r="J1413" s="28">
        <f t="shared" ref="J1413:J1476" si="595">(IF(OR(ISBLANK(H1413),ISBLANK(I1413)),0,IF(H1413&gt;I1413,"ERRORE",IF(AND(H1413&lt;=DATEVALUE("31/12/2022"),H1413&gt;=DATEVALUE("1/1/2022"),I1413&gt;DATEVALUE("31/12/2022")),DATEDIF(H1413,"31/12/2022","d")+1,IF(AND(H1413&lt;=DATEVALUE("31/12/2022"),H1413&gt;=DATEVALUE("1/1/2022"),I1413&lt;=DATEVALUE("31/12/2022")),DATEDIF(H1413,I1413,"d")+1,IF(AND(I1413&lt;=DATEVALUE("31/12/2022"),I1413&gt;=DATEVALUE("1/1/2022"),H1413&lt;DATEVALUE("1/1/2022")),DATEDIF("1/1/2022",I1413,"d")+1,IF(AND(H1413&lt;DATEVALUE("1/1/2022"),I1413&gt;DATEVALUE("31/12/2022")),DATEDIF("1/1/2022","31/12/2022","d")+1,))))))/30)*G1413</f>
        <v>0</v>
      </c>
      <c r="K1413" s="28" t="str">
        <f t="shared" si="593"/>
        <v>Compilare anagrafica</v>
      </c>
      <c r="L1413" s="5"/>
      <c r="M1413" s="31">
        <f t="shared" ref="M1413:M1476" si="596">IF(OR(ISBLANK(H1413),ISBLANK(I1413)),0, IF(H1413&gt;I1413,"ERRORE",IF(H1413&gt;DATEVALUE("31/1/2022"),0,IF(I1413&lt;DATEVALUE("1/1/2022"),0,IF(AND(H1413&lt;=DATEVALUE("31/1/2022"),H1413&gt;=DATEVALUE("1/1/2022"),I1413&gt;DATEVALUE("31/1/2022")),DATEDIF(H1413,"31/1/2022","d")+1,IF(AND(H1413&lt;=DATEVALUE("31/1/2022"),H1413&gt;=DATEVALUE("1/1/2022"),I1413&lt;=DATEVALUE("31/1/2022")),DATEDIF(H1413,I1413,"d")+1,IF(AND(I1413&lt;=DATEVALUE("31/1/2022"),I1413&gt;=DATEVALUE("1/1/2022"),H1413&lt;DATEVALUE("1/1/2022")),DATEDIF("1/1/2022",I1413,"d")+1,IF(AND(H1413&lt;DATEVALUE("1/1/2022"),I1413&gt;DATEVALUE("31/1/2022")),DATEDIF("1/1/2022","31/1/2022","d")+1,))))))))</f>
        <v>0</v>
      </c>
      <c r="N1413">
        <f t="shared" ref="N1413:N1476" si="597">IF(OR(ISBLANK(H1413),ISBLANK(I1413)),0, IF(H1413&gt;I1413,"ERRORE",IF(H1413&gt;DATEVALUE("28/2/2022"),0,IF(I1413&lt;DATEVALUE("1/2/2022"),0,IF(AND(H1413&lt;=DATEVALUE("28/2/2022"),H1413&gt;=DATEVALUE("1/2/2022"),I1413&gt;DATEVALUE("28/2/2022")),DATEDIF(H1413,"28/2/2022","d")+1,IF(AND(H1413&lt;=DATEVALUE("28/2/2022"),H1413&gt;=DATEVALUE("1/2/2022"),I1413&lt;=DATEVALUE("28/2/2022")),DATEDIF(H1413,I1413,"d")+1,IF(AND(I1413&lt;=DATEVALUE("28/2/2022"),I1413&gt;=DATEVALUE("1/2/2022"),H1413&lt;DATEVALUE("1/2/2022")),DATEDIF("1/2/2022",I1413,"d")+1,IF(AND(H1413&lt;DATEVALUE("1/2/2022"),I1413&gt;DATEVALUE("28/2/2022")),DATEDIF("1/2/2022","28/2/2022","d")+1,))))))))</f>
        <v>0</v>
      </c>
      <c r="O1413">
        <f t="shared" ref="O1413:O1476" si="598">IF(OR(ISBLANK(H1413),ISBLANK(I1413)),0, IF(H1413&gt;I1413,"ERRORE",IF(H1413&gt;DATEVALUE("31/3/2022"),0,IF(I1413&lt;DATEVALUE("1/3/2022"),0,IF(AND(H1413&lt;=DATEVALUE("31/3/2022"),H1413&gt;=DATEVALUE("1/3/2022"),I1413&gt;DATEVALUE("31/3/2022")),DATEDIF(H1413,"31/3/2022","d")+1,IF(AND(H1413&lt;=DATEVALUE("31/3/2022"),H1413&gt;=DATEVALUE("1/3/2022"),I1413&lt;=DATEVALUE("31/3/2022")),DATEDIF(H1413,I1413,"d")+1,IF(AND(I1413&lt;=DATEVALUE("31/3/2022"),I1413&gt;=DATEVALUE("1/3/2022"),H1413&lt;DATEVALUE("1/3/2022")),DATEDIF("1/3/2022",I1413,"d")+1,IF(AND(H1413&lt;DATEVALUE("1/3/2022"),I1413&gt;DATEVALUE("31/3/2022")),DATEDIF("1/3/2022","31/3/2022","d")+1,))))))))</f>
        <v>0</v>
      </c>
      <c r="P1413">
        <f t="shared" ref="P1413:P1476" si="599">IF(OR(ISBLANK(H1413),ISBLANK(I1413)),0, IF(H1413&gt;I1413,"ERRORE",IF(H1413&gt;DATEVALUE("30/4/2022"),0,IF(I1413&lt;DATEVALUE("1/4/2022"),0,IF(AND(H1413&lt;=DATEVALUE("30/4/2022"),H1413&gt;=DATEVALUE("1/4/2022"),I1413&gt;DATEVALUE("30/4/2022")),DATEDIF(H1413,"30/4/2022","d")+1,IF(AND(H1413&lt;=DATEVALUE("30/4/2022"),H1413&gt;=DATEVALUE("1/4/2022"),I1413&lt;=DATEVALUE("30/4/2022")),DATEDIF(H1413,I1413,"d")+1,IF(AND(I1413&lt;=DATEVALUE("30/4/2022"),I1413&gt;=DATEVALUE("1/4/2022"),H1413&lt;DATEVALUE("1/4/2022")),DATEDIF("1/4/2022",I1413,"d")+1,IF(AND(H1413&lt;DATEVALUE("1/4/2022"),I1413&gt;DATEVALUE("30/4/2022")),DATEDIF("1/4/2022","30/4/2022","d")+1,))))))))</f>
        <v>0</v>
      </c>
      <c r="Q1413">
        <f t="shared" ref="Q1413:Q1476" si="600">IF(OR(ISBLANK(H1413),ISBLANK(I1413)),0, IF(H1413&gt;I1413,"ERRORE",IF(H1413&gt;DATEVALUE("31/5/2022"),0,IF(I1413&lt;DATEVALUE("1/5/2022"),0,IF(AND(H1413&lt;=DATEVALUE("31/5/2022"),H1413&gt;=DATEVALUE("1/5/2022"),I1413&gt;DATEVALUE("31/5/2022")),DATEDIF(H1413,"31/5/2022","d")+1,IF(AND(H1413&lt;=DATEVALUE("31/5/2022"),H1413&gt;=DATEVALUE("1/5/2022"),I1413&lt;=DATEVALUE("31/5/2022")),DATEDIF(H1413,I1413,"d")+1,IF(AND(I1413&lt;=DATEVALUE("31/5/2022"),I1413&gt;=DATEVALUE("1/5/2022"),H1413&lt;DATEVALUE("1/5/2022")),DATEDIF("1/5/2022",I1413,"d")+1,IF(AND(H1413&lt;DATEVALUE("1/5/2022"),I1413&gt;DATEVALUE("31/5/2022")),DATEDIF("1/5/2022","31/5/2022","d")+1,))))))))</f>
        <v>0</v>
      </c>
      <c r="R1413">
        <f t="shared" ref="R1413:R1476" si="601">IF(OR(ISBLANK(H1413),ISBLANK(I1413)),0, IF(H1413&gt;I1413,"ERRORE",IF(H1413&gt;DATEVALUE("30/6/2022"),0,IF(I1413&lt;DATEVALUE("1/6/2022"),0,IF(AND(H1413&lt;=DATEVALUE("30/6/2022"),H1413&gt;=DATEVALUE("1/6/2022"),I1413&gt;DATEVALUE("30/6/2022")),DATEDIF(H1413,"30/6/2022","d")+1,IF(AND(H1413&lt;=DATEVALUE("30/6/2022"),H1413&gt;=DATEVALUE("1/6/2022"),I1413&lt;=DATEVALUE("30/6/2022")),DATEDIF(H1413,I1413,"d")+1,IF(AND(I1413&lt;=DATEVALUE("30/6/2022"),I1413&gt;=DATEVALUE("1/6/2022"),H1413&lt;DATEVALUE("1/6/2022")),DATEDIF("1/6/2022",I1413,"d")+1,IF(AND(H1413&lt;DATEVALUE("1/6/2022"),I1413&gt;DATEVALUE("30/6/2022")),DATEDIF("1/6/2022","30/6/2022","d")+1,))))))))</f>
        <v>0</v>
      </c>
      <c r="S1413">
        <f t="shared" ref="S1413:S1476" si="602">IF(OR(ISBLANK(H1413),ISBLANK(I1413)),0, IF(H1413&gt;I1413,"ERRORE",IF(H1413&gt;DATEVALUE("31/7/2022"),0,IF(I1413&lt;DATEVALUE("1/7/2022"),0,IF(AND(H1413&lt;=DATEVALUE("31/7/2022"),H1413&gt;=DATEVALUE("1/7/2022"),I1413&gt;DATEVALUE("31/7/2022")),DATEDIF(H1413,"31/7/2022","d")+1,IF(AND(H1413&lt;=DATEVALUE("31/7/2022"),H1413&gt;=DATEVALUE("1/7/2022"),I1413&lt;=DATEVALUE("31/7/2022")),DATEDIF(H1413,I1413,"d")+1,IF(AND(I1413&lt;=DATEVALUE("31/7/2022"),I1413&gt;=DATEVALUE("1/7/2022"),H1413&lt;DATEVALUE("1/7/2022")),DATEDIF("1/7/2022",I1413,"d")+1,IF(AND(H1413&lt;DATEVALUE("1/7/2022"),I1413&gt;DATEVALUE("31/7/2022")),DATEDIF("1/7/2022","31/7/2022","d")+1,))))))))</f>
        <v>0</v>
      </c>
      <c r="T1413">
        <f t="shared" ref="T1413:T1476" si="603">IF(OR(ISBLANK(H1413),ISBLANK(I1413)),0,IF(H1413&gt;I1413,"ERRORE",IF(H1413&gt;DATEVALUE("31/8/2022"),0,IF(I1413&lt;DATEVALUE("1/8/2022"),0,IF(AND(H1413&lt;=DATEVALUE("31/8/2022"),H1413&gt;=DATEVALUE("1/8/2022"),I1413&gt;DATEVALUE("31/8/2022")),DATEDIF(H1413,"31/8/2022","d")+1,IF(AND(H1413&lt;=DATEVALUE("31/8/2022"),H1413&gt;=DATEVALUE("1/8/2022"),I1413&lt;=DATEVALUE("31/8/2022")),DATEDIF(H1413,I1413,"d")+1,IF(AND(I1413&lt;=DATEVALUE("31/8/2022"),I1413&gt;=DATEVALUE("1/8/2022"),H1413&lt;DATEVALUE("1/8/2022")),DATEDIF("1/8/2022",I1413,"d")+1,IF(AND(H1413&lt;DATEVALUE("1/8/2022"),I1413&gt;DATEVALUE("31/8/2022")),DATEDIF("1/8/2022","31/8/2022","d")+1,))))))))</f>
        <v>0</v>
      </c>
      <c r="U1413">
        <f t="shared" ref="U1413:U1476" si="604">IF(OR(ISBLANK(H1413),ISBLANK(I1413)),0, IF(H1413&gt;I1413,"ERRORE",IF(H1413&gt;DATEVALUE("30/9/2022"),0,IF(I1413&lt;DATEVALUE("1/9/2022"),0,IF(AND(H1413&lt;=DATEVALUE("30/9/2022"),H1413&gt;=DATEVALUE("1/9/2022"),I1413&gt;DATEVALUE("30/9/2022")),DATEDIF(H1413,"30/9/2022","d")+1,IF(AND(H1413&lt;=DATEVALUE("30/9/2022"),H1413&gt;=DATEVALUE("1/9/2022"),I1413&lt;=DATEVALUE("30/9/2022")),DATEDIF(H1413,I1413,"d")+1,IF(AND(I1413&lt;=DATEVALUE("30/9/2022"),I1413&gt;=DATEVALUE("1/9/2022"),H1413&lt;DATEVALUE("1/9/2022")),DATEDIF("1/9/2022",I1413,"d")+1,IF(AND(H1413&lt;DATEVALUE("1/9/2022"),I1413&gt;DATEVALUE("30/9/2022")),DATEDIF("1/9/2022","30/9/2022","d")+1,))))))))</f>
        <v>0</v>
      </c>
      <c r="V1413">
        <f t="shared" ref="V1413:V1476" si="605">IF(OR(ISBLANK(H1413),ISBLANK(I1413)),0, IF(H1413&gt;I1413,"ERRORE",IF(H1413&gt;DATEVALUE("31/10/2022"),0,IF(I1413&lt;DATEVALUE("1/10/2022"),0,IF(AND(H1413&lt;=DATEVALUE("31/10/2022"),H1413&gt;=DATEVALUE("1/10/2022"),I1413&gt;DATEVALUE("31/10/2022")),DATEDIF(H1413,"31/10/2022","d")+1,IF(AND(H1413&lt;=DATEVALUE("31/10/2022"),H1413&gt;=DATEVALUE("1/10/2022"),I1413&lt;=DATEVALUE("31/10/2022")),DATEDIF(H1413,I1413,"d")+1,IF(AND(I1413&lt;=DATEVALUE("31/10/2022"),I1413&gt;=DATEVALUE("1/10/2022"),H1413&lt;DATEVALUE("1/10/2022")),DATEDIF("1/10/2022",I1413,"d")+1,IF(AND(H1413&lt;DATEVALUE("1/10/2022"),I1413&gt;DATEVALUE("31/10/2022")),DATEDIF("1/10/2022","31/10/2022","d")+1,))))))))</f>
        <v>0</v>
      </c>
      <c r="W1413">
        <f t="shared" ref="W1413:W1476" si="606">IF(OR(ISBLANK(H1413),ISBLANK(I1413)),0, IF(H1413&gt;I1413,"ERRORE",IF(H1413&gt;DATEVALUE("30/11/2022"),0,IF(I1413&lt;DATEVALUE("1/11/2022"),0,IF(AND(H1413&lt;=DATEVALUE("30/11/2022"),H1413&gt;=DATEVALUE("1/11/2022"),I1413&gt;DATEVALUE("30/11/2022")),DATEDIF(H1413,"30/11/2022","d")+1,IF(AND(H1413&lt;=DATEVALUE("30/11/2022"),H1413&gt;=DATEVALUE("1/11/2022"),I1413&lt;=DATEVALUE("30/11/2022")),DATEDIF(H1413,I1413,"d")+1,IF(AND(I1413&lt;=DATEVALUE("30/11/2022"),I1413&gt;=DATEVALUE("1/11/2022"),H1413&lt;DATEVALUE("1/11/2022")),DATEDIF("1/11/2022",I1413,"d")+1,IF(AND(H1413&lt;DATEVALUE("1/11/2022"),I1413&gt;DATEVALUE("30/11/2022")),DATEDIF("1/11/2022","30/11/2022","d")+1,))))))))</f>
        <v>0</v>
      </c>
      <c r="X1413">
        <f t="shared" ref="X1413:X1476" si="607">IF(OR(ISBLANK(H1413),ISBLANK(I1413)),0, IF(H1413&gt;I1413,"ERRORE",IF(H1413&gt;DATEVALUE("31/12/2022"),0,IF(I1413&lt;DATEVALUE("1/12/2022"),0,IF(AND(H1413&lt;=DATEVALUE("31/12/2022"),H1413&gt;=DATEVALUE("1/12/2022"),I1413&gt;DATEVALUE("31/12/2022")),DATEDIF(H1413,"31/12/2022","d")+1,IF(AND(H1413&lt;=DATEVALUE("31/12/2022"),H1413&gt;=DATEVALUE("1/12/2022"),I1413&lt;=DATEVALUE("31/12/2022")),DATEDIF(H1413,I1413,"d")+1,IF(AND(I1413&lt;=DATEVALUE("31/12/2022"),I1413&gt;=DATEVALUE("1/12/2022"),H1413&lt;DATEVALUE("1/12/2022")),DATEDIF("1/12/2022",I1413,"d")+1,IF(AND(H1413&lt;DATEVALUE("1/12/2022"),I1413&gt;DATEVALUE("31/12/2022")),DATEDIF("1/12/2022","31/12/2022","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39" t="str">
        <f t="shared" si="594"/>
        <v>ZERO</v>
      </c>
      <c r="B1414" s="39"/>
      <c r="C1414" s="50" t="s">
        <v>34</v>
      </c>
      <c r="D1414" s="10"/>
      <c r="E1414" s="51" t="s">
        <v>34</v>
      </c>
      <c r="F1414" s="52" t="str">
        <f>VLOOKUP(E1414,ISTRUZIONI!$A$10:$B$15,2)</f>
        <v>-</v>
      </c>
      <c r="G1414" s="9"/>
      <c r="H1414" s="57"/>
      <c r="I1414" s="57"/>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39" t="str">
        <f t="shared" ref="A1415:A1478" si="621">IF(OR(C1415="U",C1415="D"),A1414+1,"ZERO")</f>
        <v>ZERO</v>
      </c>
      <c r="B1415" s="39"/>
      <c r="C1415" s="50" t="s">
        <v>34</v>
      </c>
      <c r="D1415" s="10"/>
      <c r="E1415" s="51" t="s">
        <v>34</v>
      </c>
      <c r="F1415" s="52" t="str">
        <f>VLOOKUP(E1415,ISTRUZIONI!$A$10:$B$15,2)</f>
        <v>-</v>
      </c>
      <c r="G1415" s="9"/>
      <c r="H1415" s="57"/>
      <c r="I1415" s="57"/>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39" t="str">
        <f t="shared" si="621"/>
        <v>ZERO</v>
      </c>
      <c r="B1416" s="39"/>
      <c r="C1416" s="50" t="s">
        <v>34</v>
      </c>
      <c r="D1416" s="10"/>
      <c r="E1416" s="51" t="s">
        <v>34</v>
      </c>
      <c r="F1416" s="52" t="str">
        <f>VLOOKUP(E1416,ISTRUZIONI!$A$10:$B$15,2)</f>
        <v>-</v>
      </c>
      <c r="G1416" s="9"/>
      <c r="H1416" s="57"/>
      <c r="I1416" s="57"/>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39" t="str">
        <f t="shared" si="621"/>
        <v>ZERO</v>
      </c>
      <c r="B1417" s="39"/>
      <c r="C1417" s="50" t="s">
        <v>34</v>
      </c>
      <c r="D1417" s="10"/>
      <c r="E1417" s="51" t="s">
        <v>34</v>
      </c>
      <c r="F1417" s="52" t="str">
        <f>VLOOKUP(E1417,ISTRUZIONI!$A$10:$B$15,2)</f>
        <v>-</v>
      </c>
      <c r="G1417" s="9"/>
      <c r="H1417" s="57"/>
      <c r="I1417" s="57"/>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39" t="str">
        <f t="shared" si="621"/>
        <v>ZERO</v>
      </c>
      <c r="B1418" s="39"/>
      <c r="C1418" s="50" t="s">
        <v>34</v>
      </c>
      <c r="D1418" s="10"/>
      <c r="E1418" s="51" t="s">
        <v>34</v>
      </c>
      <c r="F1418" s="52" t="str">
        <f>VLOOKUP(E1418,ISTRUZIONI!$A$10:$B$15,2)</f>
        <v>-</v>
      </c>
      <c r="G1418" s="9"/>
      <c r="H1418" s="57"/>
      <c r="I1418" s="57"/>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39" t="str">
        <f t="shared" si="621"/>
        <v>ZERO</v>
      </c>
      <c r="B1419" s="39"/>
      <c r="C1419" s="50" t="s">
        <v>34</v>
      </c>
      <c r="D1419" s="10"/>
      <c r="E1419" s="51" t="s">
        <v>34</v>
      </c>
      <c r="F1419" s="52" t="str">
        <f>VLOOKUP(E1419,ISTRUZIONI!$A$10:$B$15,2)</f>
        <v>-</v>
      </c>
      <c r="G1419" s="9"/>
      <c r="H1419" s="57"/>
      <c r="I1419" s="57"/>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39" t="str">
        <f t="shared" si="621"/>
        <v>ZERO</v>
      </c>
      <c r="B1420" s="39"/>
      <c r="C1420" s="50" t="s">
        <v>34</v>
      </c>
      <c r="D1420" s="10"/>
      <c r="E1420" s="51" t="s">
        <v>34</v>
      </c>
      <c r="F1420" s="52" t="str">
        <f>VLOOKUP(E1420,ISTRUZIONI!$A$10:$B$15,2)</f>
        <v>-</v>
      </c>
      <c r="G1420" s="9"/>
      <c r="H1420" s="57"/>
      <c r="I1420" s="57"/>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39" t="str">
        <f t="shared" si="621"/>
        <v>ZERO</v>
      </c>
      <c r="B1421" s="39"/>
      <c r="C1421" s="50" t="s">
        <v>34</v>
      </c>
      <c r="D1421" s="10"/>
      <c r="E1421" s="51" t="s">
        <v>34</v>
      </c>
      <c r="F1421" s="52" t="str">
        <f>VLOOKUP(E1421,ISTRUZIONI!$A$10:$B$15,2)</f>
        <v>-</v>
      </c>
      <c r="G1421" s="9"/>
      <c r="H1421" s="57"/>
      <c r="I1421" s="57"/>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39" t="str">
        <f t="shared" si="621"/>
        <v>ZERO</v>
      </c>
      <c r="B1422" s="39"/>
      <c r="C1422" s="50" t="s">
        <v>34</v>
      </c>
      <c r="D1422" s="10"/>
      <c r="E1422" s="51" t="s">
        <v>34</v>
      </c>
      <c r="F1422" s="52" t="str">
        <f>VLOOKUP(E1422,ISTRUZIONI!$A$10:$B$15,2)</f>
        <v>-</v>
      </c>
      <c r="G1422" s="9"/>
      <c r="H1422" s="57"/>
      <c r="I1422" s="57"/>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39" t="str">
        <f t="shared" si="621"/>
        <v>ZERO</v>
      </c>
      <c r="B1423" s="39"/>
      <c r="C1423" s="50" t="s">
        <v>34</v>
      </c>
      <c r="D1423" s="10"/>
      <c r="E1423" s="51" t="s">
        <v>34</v>
      </c>
      <c r="F1423" s="52" t="str">
        <f>VLOOKUP(E1423,ISTRUZIONI!$A$10:$B$15,2)</f>
        <v>-</v>
      </c>
      <c r="G1423" s="9"/>
      <c r="H1423" s="57"/>
      <c r="I1423" s="57"/>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39" t="str">
        <f t="shared" si="621"/>
        <v>ZERO</v>
      </c>
      <c r="B1424" s="39"/>
      <c r="C1424" s="50" t="s">
        <v>34</v>
      </c>
      <c r="D1424" s="10"/>
      <c r="E1424" s="51" t="s">
        <v>34</v>
      </c>
      <c r="F1424" s="52" t="str">
        <f>VLOOKUP(E1424,ISTRUZIONI!$A$10:$B$15,2)</f>
        <v>-</v>
      </c>
      <c r="G1424" s="9"/>
      <c r="H1424" s="57"/>
      <c r="I1424" s="57"/>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39" t="str">
        <f t="shared" si="621"/>
        <v>ZERO</v>
      </c>
      <c r="B1425" s="39"/>
      <c r="C1425" s="50" t="s">
        <v>34</v>
      </c>
      <c r="D1425" s="10"/>
      <c r="E1425" s="51" t="s">
        <v>34</v>
      </c>
      <c r="F1425" s="52" t="str">
        <f>VLOOKUP(E1425,ISTRUZIONI!$A$10:$B$15,2)</f>
        <v>-</v>
      </c>
      <c r="G1425" s="9"/>
      <c r="H1425" s="57"/>
      <c r="I1425" s="57"/>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39" t="str">
        <f t="shared" si="621"/>
        <v>ZERO</v>
      </c>
      <c r="B1426" s="39"/>
      <c r="C1426" s="50" t="s">
        <v>34</v>
      </c>
      <c r="D1426" s="10"/>
      <c r="E1426" s="51" t="s">
        <v>34</v>
      </c>
      <c r="F1426" s="52" t="str">
        <f>VLOOKUP(E1426,ISTRUZIONI!$A$10:$B$15,2)</f>
        <v>-</v>
      </c>
      <c r="G1426" s="9"/>
      <c r="H1426" s="57"/>
      <c r="I1426" s="57"/>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39" t="str">
        <f t="shared" si="621"/>
        <v>ZERO</v>
      </c>
      <c r="B1427" s="39"/>
      <c r="C1427" s="50" t="s">
        <v>34</v>
      </c>
      <c r="D1427" s="10"/>
      <c r="E1427" s="51" t="s">
        <v>34</v>
      </c>
      <c r="F1427" s="52" t="str">
        <f>VLOOKUP(E1427,ISTRUZIONI!$A$10:$B$15,2)</f>
        <v>-</v>
      </c>
      <c r="G1427" s="9"/>
      <c r="H1427" s="57"/>
      <c r="I1427" s="57"/>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39" t="str">
        <f t="shared" si="621"/>
        <v>ZERO</v>
      </c>
      <c r="B1428" s="39"/>
      <c r="C1428" s="50" t="s">
        <v>34</v>
      </c>
      <c r="D1428" s="10"/>
      <c r="E1428" s="51" t="s">
        <v>34</v>
      </c>
      <c r="F1428" s="52" t="str">
        <f>VLOOKUP(E1428,ISTRUZIONI!$A$10:$B$15,2)</f>
        <v>-</v>
      </c>
      <c r="G1428" s="9"/>
      <c r="H1428" s="57"/>
      <c r="I1428" s="57"/>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39" t="str">
        <f t="shared" si="621"/>
        <v>ZERO</v>
      </c>
      <c r="B1429" s="39"/>
      <c r="C1429" s="50" t="s">
        <v>34</v>
      </c>
      <c r="D1429" s="10"/>
      <c r="E1429" s="51" t="s">
        <v>34</v>
      </c>
      <c r="F1429" s="52" t="str">
        <f>VLOOKUP(E1429,ISTRUZIONI!$A$10:$B$15,2)</f>
        <v>-</v>
      </c>
      <c r="G1429" s="9"/>
      <c r="H1429" s="57"/>
      <c r="I1429" s="57"/>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39" t="str">
        <f t="shared" si="621"/>
        <v>ZERO</v>
      </c>
      <c r="B1430" s="39"/>
      <c r="C1430" s="50" t="s">
        <v>34</v>
      </c>
      <c r="D1430" s="10"/>
      <c r="E1430" s="51" t="s">
        <v>34</v>
      </c>
      <c r="F1430" s="52" t="str">
        <f>VLOOKUP(E1430,ISTRUZIONI!$A$10:$B$15,2)</f>
        <v>-</v>
      </c>
      <c r="G1430" s="9"/>
      <c r="H1430" s="57"/>
      <c r="I1430" s="57"/>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39" t="str">
        <f t="shared" si="621"/>
        <v>ZERO</v>
      </c>
      <c r="B1431" s="39"/>
      <c r="C1431" s="50" t="s">
        <v>34</v>
      </c>
      <c r="D1431" s="10"/>
      <c r="E1431" s="51" t="s">
        <v>34</v>
      </c>
      <c r="F1431" s="52" t="str">
        <f>VLOOKUP(E1431,ISTRUZIONI!$A$10:$B$15,2)</f>
        <v>-</v>
      </c>
      <c r="G1431" s="9"/>
      <c r="H1431" s="57"/>
      <c r="I1431" s="57"/>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39" t="str">
        <f t="shared" si="621"/>
        <v>ZERO</v>
      </c>
      <c r="B1432" s="39"/>
      <c r="C1432" s="50" t="s">
        <v>34</v>
      </c>
      <c r="D1432" s="10"/>
      <c r="E1432" s="51" t="s">
        <v>34</v>
      </c>
      <c r="F1432" s="52" t="str">
        <f>VLOOKUP(E1432,ISTRUZIONI!$A$10:$B$15,2)</f>
        <v>-</v>
      </c>
      <c r="G1432" s="9"/>
      <c r="H1432" s="57"/>
      <c r="I1432" s="57"/>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39" t="str">
        <f t="shared" si="621"/>
        <v>ZERO</v>
      </c>
      <c r="B1433" s="39"/>
      <c r="C1433" s="50" t="s">
        <v>34</v>
      </c>
      <c r="D1433" s="10"/>
      <c r="E1433" s="51" t="s">
        <v>34</v>
      </c>
      <c r="F1433" s="52" t="str">
        <f>VLOOKUP(E1433,ISTRUZIONI!$A$10:$B$15,2)</f>
        <v>-</v>
      </c>
      <c r="G1433" s="9"/>
      <c r="H1433" s="57"/>
      <c r="I1433" s="57"/>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39" t="str">
        <f t="shared" si="621"/>
        <v>ZERO</v>
      </c>
      <c r="B1434" s="39"/>
      <c r="C1434" s="50" t="s">
        <v>34</v>
      </c>
      <c r="D1434" s="10"/>
      <c r="E1434" s="51" t="s">
        <v>34</v>
      </c>
      <c r="F1434" s="52" t="str">
        <f>VLOOKUP(E1434,ISTRUZIONI!$A$10:$B$15,2)</f>
        <v>-</v>
      </c>
      <c r="G1434" s="9"/>
      <c r="H1434" s="57"/>
      <c r="I1434" s="57"/>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39" t="str">
        <f t="shared" si="621"/>
        <v>ZERO</v>
      </c>
      <c r="B1435" s="39"/>
      <c r="C1435" s="50" t="s">
        <v>34</v>
      </c>
      <c r="D1435" s="10"/>
      <c r="E1435" s="51" t="s">
        <v>34</v>
      </c>
      <c r="F1435" s="52" t="str">
        <f>VLOOKUP(E1435,ISTRUZIONI!$A$10:$B$15,2)</f>
        <v>-</v>
      </c>
      <c r="G1435" s="9"/>
      <c r="H1435" s="57"/>
      <c r="I1435" s="57"/>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39" t="str">
        <f t="shared" si="621"/>
        <v>ZERO</v>
      </c>
      <c r="B1436" s="39"/>
      <c r="C1436" s="50" t="s">
        <v>34</v>
      </c>
      <c r="D1436" s="10"/>
      <c r="E1436" s="51" t="s">
        <v>34</v>
      </c>
      <c r="F1436" s="52" t="str">
        <f>VLOOKUP(E1436,ISTRUZIONI!$A$10:$B$15,2)</f>
        <v>-</v>
      </c>
      <c r="G1436" s="9"/>
      <c r="H1436" s="57"/>
      <c r="I1436" s="57"/>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39" t="str">
        <f t="shared" si="621"/>
        <v>ZERO</v>
      </c>
      <c r="B1437" s="39"/>
      <c r="C1437" s="50" t="s">
        <v>34</v>
      </c>
      <c r="D1437" s="10"/>
      <c r="E1437" s="51" t="s">
        <v>34</v>
      </c>
      <c r="F1437" s="52" t="str">
        <f>VLOOKUP(E1437,ISTRUZIONI!$A$10:$B$15,2)</f>
        <v>-</v>
      </c>
      <c r="G1437" s="9"/>
      <c r="H1437" s="57"/>
      <c r="I1437" s="57"/>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39" t="str">
        <f t="shared" si="621"/>
        <v>ZERO</v>
      </c>
      <c r="B1438" s="39"/>
      <c r="C1438" s="50" t="s">
        <v>34</v>
      </c>
      <c r="D1438" s="10"/>
      <c r="E1438" s="51" t="s">
        <v>34</v>
      </c>
      <c r="F1438" s="52" t="str">
        <f>VLOOKUP(E1438,ISTRUZIONI!$A$10:$B$15,2)</f>
        <v>-</v>
      </c>
      <c r="G1438" s="9"/>
      <c r="H1438" s="57"/>
      <c r="I1438" s="57"/>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39" t="str">
        <f t="shared" si="621"/>
        <v>ZERO</v>
      </c>
      <c r="B1439" s="39"/>
      <c r="C1439" s="50" t="s">
        <v>34</v>
      </c>
      <c r="D1439" s="10"/>
      <c r="E1439" s="51" t="s">
        <v>34</v>
      </c>
      <c r="F1439" s="52" t="str">
        <f>VLOOKUP(E1439,ISTRUZIONI!$A$10:$B$15,2)</f>
        <v>-</v>
      </c>
      <c r="G1439" s="9"/>
      <c r="H1439" s="57"/>
      <c r="I1439" s="57"/>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39" t="str">
        <f t="shared" si="621"/>
        <v>ZERO</v>
      </c>
      <c r="B1440" s="39"/>
      <c r="C1440" s="50" t="s">
        <v>34</v>
      </c>
      <c r="D1440" s="10"/>
      <c r="E1440" s="51" t="s">
        <v>34</v>
      </c>
      <c r="F1440" s="52" t="str">
        <f>VLOOKUP(E1440,ISTRUZIONI!$A$10:$B$15,2)</f>
        <v>-</v>
      </c>
      <c r="G1440" s="9"/>
      <c r="H1440" s="57"/>
      <c r="I1440" s="57"/>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39" t="str">
        <f t="shared" si="621"/>
        <v>ZERO</v>
      </c>
      <c r="B1441" s="39"/>
      <c r="C1441" s="50" t="s">
        <v>34</v>
      </c>
      <c r="D1441" s="10"/>
      <c r="E1441" s="51" t="s">
        <v>34</v>
      </c>
      <c r="F1441" s="52" t="str">
        <f>VLOOKUP(E1441,ISTRUZIONI!$A$10:$B$15,2)</f>
        <v>-</v>
      </c>
      <c r="G1441" s="9"/>
      <c r="H1441" s="57"/>
      <c r="I1441" s="57"/>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39" t="str">
        <f t="shared" si="621"/>
        <v>ZERO</v>
      </c>
      <c r="B1442" s="39"/>
      <c r="C1442" s="50" t="s">
        <v>34</v>
      </c>
      <c r="D1442" s="10"/>
      <c r="E1442" s="51" t="s">
        <v>34</v>
      </c>
      <c r="F1442" s="52" t="str">
        <f>VLOOKUP(E1442,ISTRUZIONI!$A$10:$B$15,2)</f>
        <v>-</v>
      </c>
      <c r="G1442" s="9"/>
      <c r="H1442" s="57"/>
      <c r="I1442" s="57"/>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39" t="str">
        <f t="shared" si="621"/>
        <v>ZERO</v>
      </c>
      <c r="B1443" s="39"/>
      <c r="C1443" s="50" t="s">
        <v>34</v>
      </c>
      <c r="D1443" s="10"/>
      <c r="E1443" s="51" t="s">
        <v>34</v>
      </c>
      <c r="F1443" s="52" t="str">
        <f>VLOOKUP(E1443,ISTRUZIONI!$A$10:$B$15,2)</f>
        <v>-</v>
      </c>
      <c r="G1443" s="9"/>
      <c r="H1443" s="57"/>
      <c r="I1443" s="57"/>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39" t="str">
        <f t="shared" si="621"/>
        <v>ZERO</v>
      </c>
      <c r="B1444" s="39"/>
      <c r="C1444" s="50" t="s">
        <v>34</v>
      </c>
      <c r="D1444" s="10"/>
      <c r="E1444" s="51" t="s">
        <v>34</v>
      </c>
      <c r="F1444" s="52" t="str">
        <f>VLOOKUP(E1444,ISTRUZIONI!$A$10:$B$15,2)</f>
        <v>-</v>
      </c>
      <c r="G1444" s="9"/>
      <c r="H1444" s="57"/>
      <c r="I1444" s="57"/>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39" t="str">
        <f t="shared" si="621"/>
        <v>ZERO</v>
      </c>
      <c r="B1445" s="39"/>
      <c r="C1445" s="50" t="s">
        <v>34</v>
      </c>
      <c r="D1445" s="10"/>
      <c r="E1445" s="51" t="s">
        <v>34</v>
      </c>
      <c r="F1445" s="52" t="str">
        <f>VLOOKUP(E1445,ISTRUZIONI!$A$10:$B$15,2)</f>
        <v>-</v>
      </c>
      <c r="G1445" s="9"/>
      <c r="H1445" s="57"/>
      <c r="I1445" s="57"/>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39" t="str">
        <f t="shared" si="621"/>
        <v>ZERO</v>
      </c>
      <c r="B1446" s="39"/>
      <c r="C1446" s="50" t="s">
        <v>34</v>
      </c>
      <c r="D1446" s="10"/>
      <c r="E1446" s="51" t="s">
        <v>34</v>
      </c>
      <c r="F1446" s="52" t="str">
        <f>VLOOKUP(E1446,ISTRUZIONI!$A$10:$B$15,2)</f>
        <v>-</v>
      </c>
      <c r="G1446" s="9"/>
      <c r="H1446" s="57"/>
      <c r="I1446" s="57"/>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39" t="str">
        <f t="shared" si="621"/>
        <v>ZERO</v>
      </c>
      <c r="B1447" s="39"/>
      <c r="C1447" s="50" t="s">
        <v>34</v>
      </c>
      <c r="D1447" s="10"/>
      <c r="E1447" s="51" t="s">
        <v>34</v>
      </c>
      <c r="F1447" s="52" t="str">
        <f>VLOOKUP(E1447,ISTRUZIONI!$A$10:$B$15,2)</f>
        <v>-</v>
      </c>
      <c r="G1447" s="9"/>
      <c r="H1447" s="57"/>
      <c r="I1447" s="57"/>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39" t="str">
        <f t="shared" si="621"/>
        <v>ZERO</v>
      </c>
      <c r="B1448" s="39"/>
      <c r="C1448" s="50" t="s">
        <v>34</v>
      </c>
      <c r="D1448" s="10"/>
      <c r="E1448" s="51" t="s">
        <v>34</v>
      </c>
      <c r="F1448" s="52" t="str">
        <f>VLOOKUP(E1448,ISTRUZIONI!$A$10:$B$15,2)</f>
        <v>-</v>
      </c>
      <c r="G1448" s="9"/>
      <c r="H1448" s="57"/>
      <c r="I1448" s="57"/>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39" t="str">
        <f t="shared" si="621"/>
        <v>ZERO</v>
      </c>
      <c r="B1449" s="39"/>
      <c r="C1449" s="50" t="s">
        <v>34</v>
      </c>
      <c r="D1449" s="10"/>
      <c r="E1449" s="51" t="s">
        <v>34</v>
      </c>
      <c r="F1449" s="52" t="str">
        <f>VLOOKUP(E1449,ISTRUZIONI!$A$10:$B$15,2)</f>
        <v>-</v>
      </c>
      <c r="G1449" s="9"/>
      <c r="H1449" s="57"/>
      <c r="I1449" s="57"/>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39" t="str">
        <f t="shared" si="621"/>
        <v>ZERO</v>
      </c>
      <c r="B1450" s="39"/>
      <c r="C1450" s="50" t="s">
        <v>34</v>
      </c>
      <c r="D1450" s="10"/>
      <c r="E1450" s="51" t="s">
        <v>34</v>
      </c>
      <c r="F1450" s="52" t="str">
        <f>VLOOKUP(E1450,ISTRUZIONI!$A$10:$B$15,2)</f>
        <v>-</v>
      </c>
      <c r="G1450" s="9"/>
      <c r="H1450" s="57"/>
      <c r="I1450" s="57"/>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39" t="str">
        <f t="shared" si="621"/>
        <v>ZERO</v>
      </c>
      <c r="B1451" s="39"/>
      <c r="C1451" s="50" t="s">
        <v>34</v>
      </c>
      <c r="D1451" s="10"/>
      <c r="E1451" s="51" t="s">
        <v>34</v>
      </c>
      <c r="F1451" s="52" t="str">
        <f>VLOOKUP(E1451,ISTRUZIONI!$A$10:$B$15,2)</f>
        <v>-</v>
      </c>
      <c r="G1451" s="9"/>
      <c r="H1451" s="57"/>
      <c r="I1451" s="57"/>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39" t="str">
        <f t="shared" si="621"/>
        <v>ZERO</v>
      </c>
      <c r="B1452" s="39"/>
      <c r="C1452" s="50" t="s">
        <v>34</v>
      </c>
      <c r="D1452" s="10"/>
      <c r="E1452" s="51" t="s">
        <v>34</v>
      </c>
      <c r="F1452" s="52" t="str">
        <f>VLOOKUP(E1452,ISTRUZIONI!$A$10:$B$15,2)</f>
        <v>-</v>
      </c>
      <c r="G1452" s="9"/>
      <c r="H1452" s="57"/>
      <c r="I1452" s="57"/>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39" t="str">
        <f t="shared" si="621"/>
        <v>ZERO</v>
      </c>
      <c r="B1453" s="39"/>
      <c r="C1453" s="50" t="s">
        <v>34</v>
      </c>
      <c r="D1453" s="10"/>
      <c r="E1453" s="51" t="s">
        <v>34</v>
      </c>
      <c r="F1453" s="52" t="str">
        <f>VLOOKUP(E1453,ISTRUZIONI!$A$10:$B$15,2)</f>
        <v>-</v>
      </c>
      <c r="G1453" s="9"/>
      <c r="H1453" s="57"/>
      <c r="I1453" s="57"/>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39" t="str">
        <f t="shared" si="621"/>
        <v>ZERO</v>
      </c>
      <c r="B1454" s="39"/>
      <c r="C1454" s="50" t="s">
        <v>34</v>
      </c>
      <c r="D1454" s="10"/>
      <c r="E1454" s="51" t="s">
        <v>34</v>
      </c>
      <c r="F1454" s="52" t="str">
        <f>VLOOKUP(E1454,ISTRUZIONI!$A$10:$B$15,2)</f>
        <v>-</v>
      </c>
      <c r="G1454" s="9"/>
      <c r="H1454" s="57"/>
      <c r="I1454" s="57"/>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39" t="str">
        <f t="shared" si="621"/>
        <v>ZERO</v>
      </c>
      <c r="B1455" s="39"/>
      <c r="C1455" s="50" t="s">
        <v>34</v>
      </c>
      <c r="D1455" s="10"/>
      <c r="E1455" s="51" t="s">
        <v>34</v>
      </c>
      <c r="F1455" s="52" t="str">
        <f>VLOOKUP(E1455,ISTRUZIONI!$A$10:$B$15,2)</f>
        <v>-</v>
      </c>
      <c r="G1455" s="9"/>
      <c r="H1455" s="57"/>
      <c r="I1455" s="57"/>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39" t="str">
        <f t="shared" si="621"/>
        <v>ZERO</v>
      </c>
      <c r="B1456" s="39"/>
      <c r="C1456" s="50" t="s">
        <v>34</v>
      </c>
      <c r="D1456" s="10"/>
      <c r="E1456" s="51" t="s">
        <v>34</v>
      </c>
      <c r="F1456" s="52" t="str">
        <f>VLOOKUP(E1456,ISTRUZIONI!$A$10:$B$15,2)</f>
        <v>-</v>
      </c>
      <c r="G1456" s="9"/>
      <c r="H1456" s="57"/>
      <c r="I1456" s="57"/>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39" t="str">
        <f t="shared" si="621"/>
        <v>ZERO</v>
      </c>
      <c r="B1457" s="39"/>
      <c r="C1457" s="50" t="s">
        <v>34</v>
      </c>
      <c r="D1457" s="10"/>
      <c r="E1457" s="51" t="s">
        <v>34</v>
      </c>
      <c r="F1457" s="52" t="str">
        <f>VLOOKUP(E1457,ISTRUZIONI!$A$10:$B$15,2)</f>
        <v>-</v>
      </c>
      <c r="G1457" s="9"/>
      <c r="H1457" s="57"/>
      <c r="I1457" s="57"/>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39" t="str">
        <f t="shared" si="621"/>
        <v>ZERO</v>
      </c>
      <c r="B1458" s="39"/>
      <c r="C1458" s="50" t="s">
        <v>34</v>
      </c>
      <c r="D1458" s="10"/>
      <c r="E1458" s="51" t="s">
        <v>34</v>
      </c>
      <c r="F1458" s="52" t="str">
        <f>VLOOKUP(E1458,ISTRUZIONI!$A$10:$B$15,2)</f>
        <v>-</v>
      </c>
      <c r="G1458" s="9"/>
      <c r="H1458" s="57"/>
      <c r="I1458" s="57"/>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39" t="str">
        <f t="shared" si="621"/>
        <v>ZERO</v>
      </c>
      <c r="B1459" s="39"/>
      <c r="C1459" s="50" t="s">
        <v>34</v>
      </c>
      <c r="D1459" s="10"/>
      <c r="E1459" s="51" t="s">
        <v>34</v>
      </c>
      <c r="F1459" s="52" t="str">
        <f>VLOOKUP(E1459,ISTRUZIONI!$A$10:$B$15,2)</f>
        <v>-</v>
      </c>
      <c r="G1459" s="9"/>
      <c r="H1459" s="57"/>
      <c r="I1459" s="57"/>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39" t="str">
        <f t="shared" si="621"/>
        <v>ZERO</v>
      </c>
      <c r="B1460" s="39"/>
      <c r="C1460" s="50" t="s">
        <v>34</v>
      </c>
      <c r="D1460" s="10"/>
      <c r="E1460" s="51" t="s">
        <v>34</v>
      </c>
      <c r="F1460" s="52" t="str">
        <f>VLOOKUP(E1460,ISTRUZIONI!$A$10:$B$15,2)</f>
        <v>-</v>
      </c>
      <c r="G1460" s="9"/>
      <c r="H1460" s="57"/>
      <c r="I1460" s="57"/>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39" t="str">
        <f t="shared" si="621"/>
        <v>ZERO</v>
      </c>
      <c r="B1461" s="39"/>
      <c r="C1461" s="50" t="s">
        <v>34</v>
      </c>
      <c r="D1461" s="10"/>
      <c r="E1461" s="51" t="s">
        <v>34</v>
      </c>
      <c r="F1461" s="52" t="str">
        <f>VLOOKUP(E1461,ISTRUZIONI!$A$10:$B$15,2)</f>
        <v>-</v>
      </c>
      <c r="G1461" s="9"/>
      <c r="H1461" s="57"/>
      <c r="I1461" s="57"/>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39" t="str">
        <f t="shared" si="621"/>
        <v>ZERO</v>
      </c>
      <c r="B1462" s="39"/>
      <c r="C1462" s="50" t="s">
        <v>34</v>
      </c>
      <c r="D1462" s="10"/>
      <c r="E1462" s="51" t="s">
        <v>34</v>
      </c>
      <c r="F1462" s="52" t="str">
        <f>VLOOKUP(E1462,ISTRUZIONI!$A$10:$B$15,2)</f>
        <v>-</v>
      </c>
      <c r="G1462" s="9"/>
      <c r="H1462" s="57"/>
      <c r="I1462" s="57"/>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39" t="str">
        <f t="shared" si="621"/>
        <v>ZERO</v>
      </c>
      <c r="B1463" s="39"/>
      <c r="C1463" s="50" t="s">
        <v>34</v>
      </c>
      <c r="D1463" s="10"/>
      <c r="E1463" s="51" t="s">
        <v>34</v>
      </c>
      <c r="F1463" s="52" t="str">
        <f>VLOOKUP(E1463,ISTRUZIONI!$A$10:$B$15,2)</f>
        <v>-</v>
      </c>
      <c r="G1463" s="9"/>
      <c r="H1463" s="57"/>
      <c r="I1463" s="57"/>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39" t="str">
        <f t="shared" si="621"/>
        <v>ZERO</v>
      </c>
      <c r="B1464" s="39"/>
      <c r="C1464" s="50" t="s">
        <v>34</v>
      </c>
      <c r="D1464" s="10"/>
      <c r="E1464" s="51" t="s">
        <v>34</v>
      </c>
      <c r="F1464" s="52" t="str">
        <f>VLOOKUP(E1464,ISTRUZIONI!$A$10:$B$15,2)</f>
        <v>-</v>
      </c>
      <c r="G1464" s="9"/>
      <c r="H1464" s="57"/>
      <c r="I1464" s="57"/>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39" t="str">
        <f t="shared" si="621"/>
        <v>ZERO</v>
      </c>
      <c r="B1465" s="39"/>
      <c r="C1465" s="50" t="s">
        <v>34</v>
      </c>
      <c r="D1465" s="10"/>
      <c r="E1465" s="51" t="s">
        <v>34</v>
      </c>
      <c r="F1465" s="52" t="str">
        <f>VLOOKUP(E1465,ISTRUZIONI!$A$10:$B$15,2)</f>
        <v>-</v>
      </c>
      <c r="G1465" s="9"/>
      <c r="H1465" s="57"/>
      <c r="I1465" s="57"/>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39" t="str">
        <f t="shared" si="621"/>
        <v>ZERO</v>
      </c>
      <c r="B1466" s="39"/>
      <c r="C1466" s="50" t="s">
        <v>34</v>
      </c>
      <c r="D1466" s="10"/>
      <c r="E1466" s="51" t="s">
        <v>34</v>
      </c>
      <c r="F1466" s="52" t="str">
        <f>VLOOKUP(E1466,ISTRUZIONI!$A$10:$B$15,2)</f>
        <v>-</v>
      </c>
      <c r="G1466" s="9"/>
      <c r="H1466" s="57"/>
      <c r="I1466" s="57"/>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39" t="str">
        <f t="shared" si="621"/>
        <v>ZERO</v>
      </c>
      <c r="B1467" s="39"/>
      <c r="C1467" s="50" t="s">
        <v>34</v>
      </c>
      <c r="D1467" s="10"/>
      <c r="E1467" s="51" t="s">
        <v>34</v>
      </c>
      <c r="F1467" s="52" t="str">
        <f>VLOOKUP(E1467,ISTRUZIONI!$A$10:$B$15,2)</f>
        <v>-</v>
      </c>
      <c r="G1467" s="9"/>
      <c r="H1467" s="57"/>
      <c r="I1467" s="57"/>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39" t="str">
        <f t="shared" si="621"/>
        <v>ZERO</v>
      </c>
      <c r="B1468" s="39"/>
      <c r="C1468" s="50" t="s">
        <v>34</v>
      </c>
      <c r="D1468" s="10"/>
      <c r="E1468" s="51" t="s">
        <v>34</v>
      </c>
      <c r="F1468" s="52" t="str">
        <f>VLOOKUP(E1468,ISTRUZIONI!$A$10:$B$15,2)</f>
        <v>-</v>
      </c>
      <c r="G1468" s="9"/>
      <c r="H1468" s="57"/>
      <c r="I1468" s="57"/>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39" t="str">
        <f t="shared" si="621"/>
        <v>ZERO</v>
      </c>
      <c r="B1469" s="39"/>
      <c r="C1469" s="50" t="s">
        <v>34</v>
      </c>
      <c r="D1469" s="10"/>
      <c r="E1469" s="51" t="s">
        <v>34</v>
      </c>
      <c r="F1469" s="52" t="str">
        <f>VLOOKUP(E1469,ISTRUZIONI!$A$10:$B$15,2)</f>
        <v>-</v>
      </c>
      <c r="G1469" s="9"/>
      <c r="H1469" s="57"/>
      <c r="I1469" s="57"/>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39" t="str">
        <f t="shared" si="621"/>
        <v>ZERO</v>
      </c>
      <c r="B1470" s="39"/>
      <c r="C1470" s="50" t="s">
        <v>34</v>
      </c>
      <c r="D1470" s="10"/>
      <c r="E1470" s="51" t="s">
        <v>34</v>
      </c>
      <c r="F1470" s="52" t="str">
        <f>VLOOKUP(E1470,ISTRUZIONI!$A$10:$B$15,2)</f>
        <v>-</v>
      </c>
      <c r="G1470" s="9"/>
      <c r="H1470" s="57"/>
      <c r="I1470" s="57"/>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39" t="str">
        <f t="shared" si="621"/>
        <v>ZERO</v>
      </c>
      <c r="B1471" s="39"/>
      <c r="C1471" s="50" t="s">
        <v>34</v>
      </c>
      <c r="D1471" s="10"/>
      <c r="E1471" s="51" t="s">
        <v>34</v>
      </c>
      <c r="F1471" s="52" t="str">
        <f>VLOOKUP(E1471,ISTRUZIONI!$A$10:$B$15,2)</f>
        <v>-</v>
      </c>
      <c r="G1471" s="9"/>
      <c r="H1471" s="57"/>
      <c r="I1471" s="57"/>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39" t="str">
        <f t="shared" si="621"/>
        <v>ZERO</v>
      </c>
      <c r="B1472" s="39"/>
      <c r="C1472" s="50" t="s">
        <v>34</v>
      </c>
      <c r="D1472" s="10"/>
      <c r="E1472" s="51" t="s">
        <v>34</v>
      </c>
      <c r="F1472" s="52" t="str">
        <f>VLOOKUP(E1472,ISTRUZIONI!$A$10:$B$15,2)</f>
        <v>-</v>
      </c>
      <c r="G1472" s="9"/>
      <c r="H1472" s="57"/>
      <c r="I1472" s="57"/>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39" t="str">
        <f t="shared" si="621"/>
        <v>ZERO</v>
      </c>
      <c r="B1473" s="39"/>
      <c r="C1473" s="50" t="s">
        <v>34</v>
      </c>
      <c r="D1473" s="10"/>
      <c r="E1473" s="51" t="s">
        <v>34</v>
      </c>
      <c r="F1473" s="52" t="str">
        <f>VLOOKUP(E1473,ISTRUZIONI!$A$10:$B$15,2)</f>
        <v>-</v>
      </c>
      <c r="G1473" s="9"/>
      <c r="H1473" s="57"/>
      <c r="I1473" s="57"/>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39" t="str">
        <f t="shared" si="621"/>
        <v>ZERO</v>
      </c>
      <c r="B1474" s="39"/>
      <c r="C1474" s="50" t="s">
        <v>34</v>
      </c>
      <c r="D1474" s="10"/>
      <c r="E1474" s="51" t="s">
        <v>34</v>
      </c>
      <c r="F1474" s="52" t="str">
        <f>VLOOKUP(E1474,ISTRUZIONI!$A$10:$B$15,2)</f>
        <v>-</v>
      </c>
      <c r="G1474" s="9"/>
      <c r="H1474" s="57"/>
      <c r="I1474" s="57"/>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39" t="str">
        <f t="shared" si="621"/>
        <v>ZERO</v>
      </c>
      <c r="B1475" s="39"/>
      <c r="C1475" s="50" t="s">
        <v>34</v>
      </c>
      <c r="D1475" s="10"/>
      <c r="E1475" s="51" t="s">
        <v>34</v>
      </c>
      <c r="F1475" s="52" t="str">
        <f>VLOOKUP(E1475,ISTRUZIONI!$A$10:$B$15,2)</f>
        <v>-</v>
      </c>
      <c r="G1475" s="9"/>
      <c r="H1475" s="57"/>
      <c r="I1475" s="57"/>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39" t="str">
        <f t="shared" si="621"/>
        <v>ZERO</v>
      </c>
      <c r="B1476" s="39"/>
      <c r="C1476" s="50" t="s">
        <v>34</v>
      </c>
      <c r="D1476" s="10"/>
      <c r="E1476" s="51" t="s">
        <v>34</v>
      </c>
      <c r="F1476" s="52" t="str">
        <f>VLOOKUP(E1476,ISTRUZIONI!$A$10:$B$15,2)</f>
        <v>-</v>
      </c>
      <c r="G1476" s="9"/>
      <c r="H1476" s="57"/>
      <c r="I1476" s="57"/>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39" t="str">
        <f t="shared" si="621"/>
        <v>ZERO</v>
      </c>
      <c r="B1477" s="39"/>
      <c r="C1477" s="50" t="s">
        <v>34</v>
      </c>
      <c r="D1477" s="10"/>
      <c r="E1477" s="51" t="s">
        <v>34</v>
      </c>
      <c r="F1477" s="52" t="str">
        <f>VLOOKUP(E1477,ISTRUZIONI!$A$10:$B$15,2)</f>
        <v>-</v>
      </c>
      <c r="G1477" s="9"/>
      <c r="H1477" s="57"/>
      <c r="I1477" s="57"/>
      <c r="J1477" s="28">
        <f t="shared" ref="J1477:J1504" si="622">(IF(OR(ISBLANK(H1477),ISBLANK(I1477)),0,IF(H1477&gt;I1477,"ERRORE",IF(AND(H1477&lt;=DATEVALUE("31/12/2022"),H1477&gt;=DATEVALUE("1/1/2022"),I1477&gt;DATEVALUE("31/12/2022")),DATEDIF(H1477,"31/12/2022","d")+1,IF(AND(H1477&lt;=DATEVALUE("31/12/2022"),H1477&gt;=DATEVALUE("1/1/2022"),I1477&lt;=DATEVALUE("31/12/2022")),DATEDIF(H1477,I1477,"d")+1,IF(AND(I1477&lt;=DATEVALUE("31/12/2022"),I1477&gt;=DATEVALUE("1/1/2022"),H1477&lt;DATEVALUE("1/1/2022")),DATEDIF("1/1/2022",I1477,"d")+1,IF(AND(H1477&lt;DATEVALUE("1/1/2022"),I1477&gt;DATEVALUE("31/12/2022")),DATEDIF("1/1/2022","31/12/2022","d")+1,))))))/30)*G1477</f>
        <v>0</v>
      </c>
      <c r="K1477" s="28" t="str">
        <f t="shared" si="620"/>
        <v>Compilare anagrafica</v>
      </c>
      <c r="L1477" s="5"/>
      <c r="M1477" s="31">
        <f t="shared" ref="M1477:M1504" si="623">IF(OR(ISBLANK(H1477),ISBLANK(I1477)),0, IF(H1477&gt;I1477,"ERRORE",IF(H1477&gt;DATEVALUE("31/1/2022"),0,IF(I1477&lt;DATEVALUE("1/1/2022"),0,IF(AND(H1477&lt;=DATEVALUE("31/1/2022"),H1477&gt;=DATEVALUE("1/1/2022"),I1477&gt;DATEVALUE("31/1/2022")),DATEDIF(H1477,"31/1/2022","d")+1,IF(AND(H1477&lt;=DATEVALUE("31/1/2022"),H1477&gt;=DATEVALUE("1/1/2022"),I1477&lt;=DATEVALUE("31/1/2022")),DATEDIF(H1477,I1477,"d")+1,IF(AND(I1477&lt;=DATEVALUE("31/1/2022"),I1477&gt;=DATEVALUE("1/1/2022"),H1477&lt;DATEVALUE("1/1/2022")),DATEDIF("1/1/2022",I1477,"d")+1,IF(AND(H1477&lt;DATEVALUE("1/1/2022"),I1477&gt;DATEVALUE("31/1/2022")),DATEDIF("1/1/2022","31/1/2022","d")+1,))))))))</f>
        <v>0</v>
      </c>
      <c r="N1477">
        <f t="shared" ref="N1477:N1504" si="624">IF(OR(ISBLANK(H1477),ISBLANK(I1477)),0, IF(H1477&gt;I1477,"ERRORE",IF(H1477&gt;DATEVALUE("28/2/2022"),0,IF(I1477&lt;DATEVALUE("1/2/2022"),0,IF(AND(H1477&lt;=DATEVALUE("28/2/2022"),H1477&gt;=DATEVALUE("1/2/2022"),I1477&gt;DATEVALUE("28/2/2022")),DATEDIF(H1477,"28/2/2022","d")+1,IF(AND(H1477&lt;=DATEVALUE("28/2/2022"),H1477&gt;=DATEVALUE("1/2/2022"),I1477&lt;=DATEVALUE("28/2/2022")),DATEDIF(H1477,I1477,"d")+1,IF(AND(I1477&lt;=DATEVALUE("28/2/2022"),I1477&gt;=DATEVALUE("1/2/2022"),H1477&lt;DATEVALUE("1/2/2022")),DATEDIF("1/2/2022",I1477,"d")+1,IF(AND(H1477&lt;DATEVALUE("1/2/2022"),I1477&gt;DATEVALUE("28/2/2022")),DATEDIF("1/2/2022","28/2/2022","d")+1,))))))))</f>
        <v>0</v>
      </c>
      <c r="O1477">
        <f t="shared" ref="O1477:O1504" si="625">IF(OR(ISBLANK(H1477),ISBLANK(I1477)),0, IF(H1477&gt;I1477,"ERRORE",IF(H1477&gt;DATEVALUE("31/3/2022"),0,IF(I1477&lt;DATEVALUE("1/3/2022"),0,IF(AND(H1477&lt;=DATEVALUE("31/3/2022"),H1477&gt;=DATEVALUE("1/3/2022"),I1477&gt;DATEVALUE("31/3/2022")),DATEDIF(H1477,"31/3/2022","d")+1,IF(AND(H1477&lt;=DATEVALUE("31/3/2022"),H1477&gt;=DATEVALUE("1/3/2022"),I1477&lt;=DATEVALUE("31/3/2022")),DATEDIF(H1477,I1477,"d")+1,IF(AND(I1477&lt;=DATEVALUE("31/3/2022"),I1477&gt;=DATEVALUE("1/3/2022"),H1477&lt;DATEVALUE("1/3/2022")),DATEDIF("1/3/2022",I1477,"d")+1,IF(AND(H1477&lt;DATEVALUE("1/3/2022"),I1477&gt;DATEVALUE("31/3/2022")),DATEDIF("1/3/2022","31/3/2022","d")+1,))))))))</f>
        <v>0</v>
      </c>
      <c r="P1477">
        <f t="shared" ref="P1477:P1504" si="626">IF(OR(ISBLANK(H1477),ISBLANK(I1477)),0, IF(H1477&gt;I1477,"ERRORE",IF(H1477&gt;DATEVALUE("30/4/2022"),0,IF(I1477&lt;DATEVALUE("1/4/2022"),0,IF(AND(H1477&lt;=DATEVALUE("30/4/2022"),H1477&gt;=DATEVALUE("1/4/2022"),I1477&gt;DATEVALUE("30/4/2022")),DATEDIF(H1477,"30/4/2022","d")+1,IF(AND(H1477&lt;=DATEVALUE("30/4/2022"),H1477&gt;=DATEVALUE("1/4/2022"),I1477&lt;=DATEVALUE("30/4/2022")),DATEDIF(H1477,I1477,"d")+1,IF(AND(I1477&lt;=DATEVALUE("30/4/2022"),I1477&gt;=DATEVALUE("1/4/2022"),H1477&lt;DATEVALUE("1/4/2022")),DATEDIF("1/4/2022",I1477,"d")+1,IF(AND(H1477&lt;DATEVALUE("1/4/2022"),I1477&gt;DATEVALUE("30/4/2022")),DATEDIF("1/4/2022","30/4/2022","d")+1,))))))))</f>
        <v>0</v>
      </c>
      <c r="Q1477">
        <f t="shared" ref="Q1477:Q1504" si="627">IF(OR(ISBLANK(H1477),ISBLANK(I1477)),0, IF(H1477&gt;I1477,"ERRORE",IF(H1477&gt;DATEVALUE("31/5/2022"),0,IF(I1477&lt;DATEVALUE("1/5/2022"),0,IF(AND(H1477&lt;=DATEVALUE("31/5/2022"),H1477&gt;=DATEVALUE("1/5/2022"),I1477&gt;DATEVALUE("31/5/2022")),DATEDIF(H1477,"31/5/2022","d")+1,IF(AND(H1477&lt;=DATEVALUE("31/5/2022"),H1477&gt;=DATEVALUE("1/5/2022"),I1477&lt;=DATEVALUE("31/5/2022")),DATEDIF(H1477,I1477,"d")+1,IF(AND(I1477&lt;=DATEVALUE("31/5/2022"),I1477&gt;=DATEVALUE("1/5/2022"),H1477&lt;DATEVALUE("1/5/2022")),DATEDIF("1/5/2022",I1477,"d")+1,IF(AND(H1477&lt;DATEVALUE("1/5/2022"),I1477&gt;DATEVALUE("31/5/2022")),DATEDIF("1/5/2022","31/5/2022","d")+1,))))))))</f>
        <v>0</v>
      </c>
      <c r="R1477">
        <f t="shared" ref="R1477:R1504" si="628">IF(OR(ISBLANK(H1477),ISBLANK(I1477)),0, IF(H1477&gt;I1477,"ERRORE",IF(H1477&gt;DATEVALUE("30/6/2022"),0,IF(I1477&lt;DATEVALUE("1/6/2022"),0,IF(AND(H1477&lt;=DATEVALUE("30/6/2022"),H1477&gt;=DATEVALUE("1/6/2022"),I1477&gt;DATEVALUE("30/6/2022")),DATEDIF(H1477,"30/6/2022","d")+1,IF(AND(H1477&lt;=DATEVALUE("30/6/2022"),H1477&gt;=DATEVALUE("1/6/2022"),I1477&lt;=DATEVALUE("30/6/2022")),DATEDIF(H1477,I1477,"d")+1,IF(AND(I1477&lt;=DATEVALUE("30/6/2022"),I1477&gt;=DATEVALUE("1/6/2022"),H1477&lt;DATEVALUE("1/6/2022")),DATEDIF("1/6/2022",I1477,"d")+1,IF(AND(H1477&lt;DATEVALUE("1/6/2022"),I1477&gt;DATEVALUE("30/6/2022")),DATEDIF("1/6/2022","30/6/2022","d")+1,))))))))</f>
        <v>0</v>
      </c>
      <c r="S1477">
        <f t="shared" ref="S1477:S1504" si="629">IF(OR(ISBLANK(H1477),ISBLANK(I1477)),0, IF(H1477&gt;I1477,"ERRORE",IF(H1477&gt;DATEVALUE("31/7/2022"),0,IF(I1477&lt;DATEVALUE("1/7/2022"),0,IF(AND(H1477&lt;=DATEVALUE("31/7/2022"),H1477&gt;=DATEVALUE("1/7/2022"),I1477&gt;DATEVALUE("31/7/2022")),DATEDIF(H1477,"31/7/2022","d")+1,IF(AND(H1477&lt;=DATEVALUE("31/7/2022"),H1477&gt;=DATEVALUE("1/7/2022"),I1477&lt;=DATEVALUE("31/7/2022")),DATEDIF(H1477,I1477,"d")+1,IF(AND(I1477&lt;=DATEVALUE("31/7/2022"),I1477&gt;=DATEVALUE("1/7/2022"),H1477&lt;DATEVALUE("1/7/2022")),DATEDIF("1/7/2022",I1477,"d")+1,IF(AND(H1477&lt;DATEVALUE("1/7/2022"),I1477&gt;DATEVALUE("31/7/2022")),DATEDIF("1/7/2022","31/7/2022","d")+1,))))))))</f>
        <v>0</v>
      </c>
      <c r="T1477">
        <f t="shared" ref="T1477:T1504" si="630">IF(OR(ISBLANK(H1477),ISBLANK(I1477)),0,IF(H1477&gt;I1477,"ERRORE",IF(H1477&gt;DATEVALUE("31/8/2022"),0,IF(I1477&lt;DATEVALUE("1/8/2022"),0,IF(AND(H1477&lt;=DATEVALUE("31/8/2022"),H1477&gt;=DATEVALUE("1/8/2022"),I1477&gt;DATEVALUE("31/8/2022")),DATEDIF(H1477,"31/8/2022","d")+1,IF(AND(H1477&lt;=DATEVALUE("31/8/2022"),H1477&gt;=DATEVALUE("1/8/2022"),I1477&lt;=DATEVALUE("31/8/2022")),DATEDIF(H1477,I1477,"d")+1,IF(AND(I1477&lt;=DATEVALUE("31/8/2022"),I1477&gt;=DATEVALUE("1/8/2022"),H1477&lt;DATEVALUE("1/8/2022")),DATEDIF("1/8/2022",I1477,"d")+1,IF(AND(H1477&lt;DATEVALUE("1/8/2022"),I1477&gt;DATEVALUE("31/8/2022")),DATEDIF("1/8/2022","31/8/2022","d")+1,))))))))</f>
        <v>0</v>
      </c>
      <c r="U1477">
        <f t="shared" ref="U1477:U1504" si="631">IF(OR(ISBLANK(H1477),ISBLANK(I1477)),0, IF(H1477&gt;I1477,"ERRORE",IF(H1477&gt;DATEVALUE("30/9/2022"),0,IF(I1477&lt;DATEVALUE("1/9/2022"),0,IF(AND(H1477&lt;=DATEVALUE("30/9/2022"),H1477&gt;=DATEVALUE("1/9/2022"),I1477&gt;DATEVALUE("30/9/2022")),DATEDIF(H1477,"30/9/2022","d")+1,IF(AND(H1477&lt;=DATEVALUE("30/9/2022"),H1477&gt;=DATEVALUE("1/9/2022"),I1477&lt;=DATEVALUE("30/9/2022")),DATEDIF(H1477,I1477,"d")+1,IF(AND(I1477&lt;=DATEVALUE("30/9/2022"),I1477&gt;=DATEVALUE("1/9/2022"),H1477&lt;DATEVALUE("1/9/2022")),DATEDIF("1/9/2022",I1477,"d")+1,IF(AND(H1477&lt;DATEVALUE("1/9/2022"),I1477&gt;DATEVALUE("30/9/2022")),DATEDIF("1/9/2022","30/9/2022","d")+1,))))))))</f>
        <v>0</v>
      </c>
      <c r="V1477">
        <f t="shared" ref="V1477:V1504" si="632">IF(OR(ISBLANK(H1477),ISBLANK(I1477)),0, IF(H1477&gt;I1477,"ERRORE",IF(H1477&gt;DATEVALUE("31/10/2022"),0,IF(I1477&lt;DATEVALUE("1/10/2022"),0,IF(AND(H1477&lt;=DATEVALUE("31/10/2022"),H1477&gt;=DATEVALUE("1/10/2022"),I1477&gt;DATEVALUE("31/10/2022")),DATEDIF(H1477,"31/10/2022","d")+1,IF(AND(H1477&lt;=DATEVALUE("31/10/2022"),H1477&gt;=DATEVALUE("1/10/2022"),I1477&lt;=DATEVALUE("31/10/2022")),DATEDIF(H1477,I1477,"d")+1,IF(AND(I1477&lt;=DATEVALUE("31/10/2022"),I1477&gt;=DATEVALUE("1/10/2022"),H1477&lt;DATEVALUE("1/10/2022")),DATEDIF("1/10/2022",I1477,"d")+1,IF(AND(H1477&lt;DATEVALUE("1/10/2022"),I1477&gt;DATEVALUE("31/10/2022")),DATEDIF("1/10/2022","31/10/2022","d")+1,))))))))</f>
        <v>0</v>
      </c>
      <c r="W1477">
        <f t="shared" ref="W1477:W1504" si="633">IF(OR(ISBLANK(H1477),ISBLANK(I1477)),0, IF(H1477&gt;I1477,"ERRORE",IF(H1477&gt;DATEVALUE("30/11/2022"),0,IF(I1477&lt;DATEVALUE("1/11/2022"),0,IF(AND(H1477&lt;=DATEVALUE("30/11/2022"),H1477&gt;=DATEVALUE("1/11/2022"),I1477&gt;DATEVALUE("30/11/2022")),DATEDIF(H1477,"30/11/2022","d")+1,IF(AND(H1477&lt;=DATEVALUE("30/11/2022"),H1477&gt;=DATEVALUE("1/11/2022"),I1477&lt;=DATEVALUE("30/11/2022")),DATEDIF(H1477,I1477,"d")+1,IF(AND(I1477&lt;=DATEVALUE("30/11/2022"),I1477&gt;=DATEVALUE("1/11/2022"),H1477&lt;DATEVALUE("1/11/2022")),DATEDIF("1/11/2022",I1477,"d")+1,IF(AND(H1477&lt;DATEVALUE("1/11/2022"),I1477&gt;DATEVALUE("30/11/2022")),DATEDIF("1/11/2022","30/11/2022","d")+1,))))))))</f>
        <v>0</v>
      </c>
      <c r="X1477">
        <f t="shared" ref="X1477:X1504" si="634">IF(OR(ISBLANK(H1477),ISBLANK(I1477)),0, IF(H1477&gt;I1477,"ERRORE",IF(H1477&gt;DATEVALUE("31/12/2022"),0,IF(I1477&lt;DATEVALUE("1/12/2022"),0,IF(AND(H1477&lt;=DATEVALUE("31/12/2022"),H1477&gt;=DATEVALUE("1/12/2022"),I1477&gt;DATEVALUE("31/12/2022")),DATEDIF(H1477,"31/12/2022","d")+1,IF(AND(H1477&lt;=DATEVALUE("31/12/2022"),H1477&gt;=DATEVALUE("1/12/2022"),I1477&lt;=DATEVALUE("31/12/2022")),DATEDIF(H1477,I1477,"d")+1,IF(AND(I1477&lt;=DATEVALUE("31/12/2022"),I1477&gt;=DATEVALUE("1/12/2022"),H1477&lt;DATEVALUE("1/12/2022")),DATEDIF("1/12/2022",I1477,"d")+1,IF(AND(H1477&lt;DATEVALUE("1/12/2022"),I1477&gt;DATEVALUE("31/12/2022")),DATEDIF("1/12/2022","31/12/2022","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39" t="str">
        <f t="shared" si="621"/>
        <v>ZERO</v>
      </c>
      <c r="B1478" s="39"/>
      <c r="C1478" s="50" t="s">
        <v>34</v>
      </c>
      <c r="D1478" s="10"/>
      <c r="E1478" s="51" t="s">
        <v>34</v>
      </c>
      <c r="F1478" s="52" t="str">
        <f>VLOOKUP(E1478,ISTRUZIONI!$A$10:$B$15,2)</f>
        <v>-</v>
      </c>
      <c r="G1478" s="9"/>
      <c r="H1478" s="57"/>
      <c r="I1478" s="57"/>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39" t="str">
        <f t="shared" ref="A1479:A1504" si="648">IF(OR(C1479="U",C1479="D"),A1478+1,"ZERO")</f>
        <v>ZERO</v>
      </c>
      <c r="B1479" s="39"/>
      <c r="C1479" s="50" t="s">
        <v>34</v>
      </c>
      <c r="D1479" s="10"/>
      <c r="E1479" s="51" t="s">
        <v>34</v>
      </c>
      <c r="F1479" s="52" t="str">
        <f>VLOOKUP(E1479,ISTRUZIONI!$A$10:$B$15,2)</f>
        <v>-</v>
      </c>
      <c r="G1479" s="9"/>
      <c r="H1479" s="57"/>
      <c r="I1479" s="57"/>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39" t="str">
        <f t="shared" si="648"/>
        <v>ZERO</v>
      </c>
      <c r="B1480" s="39"/>
      <c r="C1480" s="50" t="s">
        <v>34</v>
      </c>
      <c r="D1480" s="10"/>
      <c r="E1480" s="51" t="s">
        <v>34</v>
      </c>
      <c r="F1480" s="52" t="str">
        <f>VLOOKUP(E1480,ISTRUZIONI!$A$10:$B$15,2)</f>
        <v>-</v>
      </c>
      <c r="G1480" s="9"/>
      <c r="H1480" s="57"/>
      <c r="I1480" s="57"/>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39" t="str">
        <f t="shared" si="648"/>
        <v>ZERO</v>
      </c>
      <c r="B1481" s="39"/>
      <c r="C1481" s="50" t="s">
        <v>34</v>
      </c>
      <c r="D1481" s="10"/>
      <c r="E1481" s="51" t="s">
        <v>34</v>
      </c>
      <c r="F1481" s="52" t="str">
        <f>VLOOKUP(E1481,ISTRUZIONI!$A$10:$B$15,2)</f>
        <v>-</v>
      </c>
      <c r="G1481" s="9"/>
      <c r="H1481" s="57"/>
      <c r="I1481" s="57"/>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39" t="str">
        <f t="shared" si="648"/>
        <v>ZERO</v>
      </c>
      <c r="B1482" s="39"/>
      <c r="C1482" s="50" t="s">
        <v>34</v>
      </c>
      <c r="D1482" s="10"/>
      <c r="E1482" s="51" t="s">
        <v>34</v>
      </c>
      <c r="F1482" s="52" t="str">
        <f>VLOOKUP(E1482,ISTRUZIONI!$A$10:$B$15,2)</f>
        <v>-</v>
      </c>
      <c r="G1482" s="9"/>
      <c r="H1482" s="57"/>
      <c r="I1482" s="57"/>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39" t="str">
        <f t="shared" si="648"/>
        <v>ZERO</v>
      </c>
      <c r="B1483" s="39"/>
      <c r="C1483" s="50" t="s">
        <v>34</v>
      </c>
      <c r="D1483" s="10"/>
      <c r="E1483" s="51" t="s">
        <v>34</v>
      </c>
      <c r="F1483" s="52" t="str">
        <f>VLOOKUP(E1483,ISTRUZIONI!$A$10:$B$15,2)</f>
        <v>-</v>
      </c>
      <c r="G1483" s="9"/>
      <c r="H1483" s="57"/>
      <c r="I1483" s="57"/>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39" t="str">
        <f t="shared" si="648"/>
        <v>ZERO</v>
      </c>
      <c r="B1484" s="39"/>
      <c r="C1484" s="50" t="s">
        <v>34</v>
      </c>
      <c r="D1484" s="10"/>
      <c r="E1484" s="51" t="s">
        <v>34</v>
      </c>
      <c r="F1484" s="52" t="str">
        <f>VLOOKUP(E1484,ISTRUZIONI!$A$10:$B$15,2)</f>
        <v>-</v>
      </c>
      <c r="G1484" s="9"/>
      <c r="H1484" s="57"/>
      <c r="I1484" s="57"/>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39" t="str">
        <f t="shared" si="648"/>
        <v>ZERO</v>
      </c>
      <c r="B1485" s="39"/>
      <c r="C1485" s="50" t="s">
        <v>34</v>
      </c>
      <c r="D1485" s="10"/>
      <c r="E1485" s="51" t="s">
        <v>34</v>
      </c>
      <c r="F1485" s="52" t="str">
        <f>VLOOKUP(E1485,ISTRUZIONI!$A$10:$B$15,2)</f>
        <v>-</v>
      </c>
      <c r="G1485" s="9"/>
      <c r="H1485" s="57"/>
      <c r="I1485" s="57"/>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39" t="str">
        <f t="shared" si="648"/>
        <v>ZERO</v>
      </c>
      <c r="B1486" s="39"/>
      <c r="C1486" s="50" t="s">
        <v>34</v>
      </c>
      <c r="D1486" s="10"/>
      <c r="E1486" s="51" t="s">
        <v>34</v>
      </c>
      <c r="F1486" s="52" t="str">
        <f>VLOOKUP(E1486,ISTRUZIONI!$A$10:$B$15,2)</f>
        <v>-</v>
      </c>
      <c r="G1486" s="9"/>
      <c r="H1486" s="57"/>
      <c r="I1486" s="57"/>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39" t="str">
        <f t="shared" si="648"/>
        <v>ZERO</v>
      </c>
      <c r="B1487" s="39"/>
      <c r="C1487" s="50" t="s">
        <v>34</v>
      </c>
      <c r="D1487" s="10"/>
      <c r="E1487" s="51" t="s">
        <v>34</v>
      </c>
      <c r="F1487" s="52" t="str">
        <f>VLOOKUP(E1487,ISTRUZIONI!$A$10:$B$15,2)</f>
        <v>-</v>
      </c>
      <c r="G1487" s="9"/>
      <c r="H1487" s="57"/>
      <c r="I1487" s="57"/>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39" t="str">
        <f t="shared" si="648"/>
        <v>ZERO</v>
      </c>
      <c r="B1488" s="39"/>
      <c r="C1488" s="50" t="s">
        <v>34</v>
      </c>
      <c r="D1488" s="10"/>
      <c r="E1488" s="51" t="s">
        <v>34</v>
      </c>
      <c r="F1488" s="52" t="str">
        <f>VLOOKUP(E1488,ISTRUZIONI!$A$10:$B$15,2)</f>
        <v>-</v>
      </c>
      <c r="G1488" s="9"/>
      <c r="H1488" s="57"/>
      <c r="I1488" s="57"/>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39" t="str">
        <f t="shared" si="648"/>
        <v>ZERO</v>
      </c>
      <c r="B1489" s="39"/>
      <c r="C1489" s="50" t="s">
        <v>34</v>
      </c>
      <c r="D1489" s="10"/>
      <c r="E1489" s="51" t="s">
        <v>34</v>
      </c>
      <c r="F1489" s="52" t="str">
        <f>VLOOKUP(E1489,ISTRUZIONI!$A$10:$B$15,2)</f>
        <v>-</v>
      </c>
      <c r="G1489" s="9"/>
      <c r="H1489" s="57"/>
      <c r="I1489" s="57"/>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39" t="str">
        <f t="shared" si="648"/>
        <v>ZERO</v>
      </c>
      <c r="B1490" s="39"/>
      <c r="C1490" s="50" t="s">
        <v>34</v>
      </c>
      <c r="D1490" s="10"/>
      <c r="E1490" s="51" t="s">
        <v>34</v>
      </c>
      <c r="F1490" s="52" t="str">
        <f>VLOOKUP(E1490,ISTRUZIONI!$A$10:$B$15,2)</f>
        <v>-</v>
      </c>
      <c r="G1490" s="9"/>
      <c r="H1490" s="57"/>
      <c r="I1490" s="57"/>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39" t="str">
        <f t="shared" si="648"/>
        <v>ZERO</v>
      </c>
      <c r="B1491" s="39"/>
      <c r="C1491" s="50" t="s">
        <v>34</v>
      </c>
      <c r="D1491" s="10"/>
      <c r="E1491" s="51" t="s">
        <v>34</v>
      </c>
      <c r="F1491" s="52" t="str">
        <f>VLOOKUP(E1491,ISTRUZIONI!$A$10:$B$15,2)</f>
        <v>-</v>
      </c>
      <c r="G1491" s="9"/>
      <c r="H1491" s="57"/>
      <c r="I1491" s="57"/>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39" t="str">
        <f t="shared" si="648"/>
        <v>ZERO</v>
      </c>
      <c r="B1492" s="39"/>
      <c r="C1492" s="50" t="s">
        <v>34</v>
      </c>
      <c r="D1492" s="10"/>
      <c r="E1492" s="51" t="s">
        <v>34</v>
      </c>
      <c r="F1492" s="52" t="str">
        <f>VLOOKUP(E1492,ISTRUZIONI!$A$10:$B$15,2)</f>
        <v>-</v>
      </c>
      <c r="G1492" s="9"/>
      <c r="H1492" s="57"/>
      <c r="I1492" s="57"/>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39" t="str">
        <f t="shared" si="648"/>
        <v>ZERO</v>
      </c>
      <c r="B1493" s="39"/>
      <c r="C1493" s="50" t="s">
        <v>34</v>
      </c>
      <c r="D1493" s="10"/>
      <c r="E1493" s="51" t="s">
        <v>34</v>
      </c>
      <c r="F1493" s="52" t="str">
        <f>VLOOKUP(E1493,ISTRUZIONI!$A$10:$B$15,2)</f>
        <v>-</v>
      </c>
      <c r="G1493" s="9"/>
      <c r="H1493" s="57"/>
      <c r="I1493" s="57"/>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39" t="str">
        <f t="shared" si="648"/>
        <v>ZERO</v>
      </c>
      <c r="B1494" s="39"/>
      <c r="C1494" s="50" t="s">
        <v>34</v>
      </c>
      <c r="D1494" s="10"/>
      <c r="E1494" s="51" t="s">
        <v>34</v>
      </c>
      <c r="F1494" s="52" t="str">
        <f>VLOOKUP(E1494,ISTRUZIONI!$A$10:$B$15,2)</f>
        <v>-</v>
      </c>
      <c r="G1494" s="9"/>
      <c r="H1494" s="57"/>
      <c r="I1494" s="57"/>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39" t="str">
        <f t="shared" si="648"/>
        <v>ZERO</v>
      </c>
      <c r="B1495" s="39"/>
      <c r="C1495" s="50" t="s">
        <v>34</v>
      </c>
      <c r="D1495" s="10"/>
      <c r="E1495" s="51" t="s">
        <v>34</v>
      </c>
      <c r="F1495" s="52" t="str">
        <f>VLOOKUP(E1495,ISTRUZIONI!$A$10:$B$15,2)</f>
        <v>-</v>
      </c>
      <c r="G1495" s="9"/>
      <c r="H1495" s="57"/>
      <c r="I1495" s="57"/>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39" t="str">
        <f t="shared" si="648"/>
        <v>ZERO</v>
      </c>
      <c r="B1496" s="39"/>
      <c r="C1496" s="50" t="s">
        <v>34</v>
      </c>
      <c r="D1496" s="10"/>
      <c r="E1496" s="51" t="s">
        <v>34</v>
      </c>
      <c r="F1496" s="52" t="str">
        <f>VLOOKUP(E1496,ISTRUZIONI!$A$10:$B$15,2)</f>
        <v>-</v>
      </c>
      <c r="G1496" s="9"/>
      <c r="H1496" s="57"/>
      <c r="I1496" s="57"/>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39" t="str">
        <f t="shared" si="648"/>
        <v>ZERO</v>
      </c>
      <c r="B1497" s="39"/>
      <c r="C1497" s="50" t="s">
        <v>34</v>
      </c>
      <c r="D1497" s="10"/>
      <c r="E1497" s="51" t="s">
        <v>34</v>
      </c>
      <c r="F1497" s="52" t="str">
        <f>VLOOKUP(E1497,ISTRUZIONI!$A$10:$B$15,2)</f>
        <v>-</v>
      </c>
      <c r="G1497" s="9"/>
      <c r="H1497" s="57"/>
      <c r="I1497" s="57"/>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39" t="str">
        <f t="shared" si="648"/>
        <v>ZERO</v>
      </c>
      <c r="B1498" s="39"/>
      <c r="C1498" s="50" t="s">
        <v>34</v>
      </c>
      <c r="D1498" s="10"/>
      <c r="E1498" s="51" t="s">
        <v>34</v>
      </c>
      <c r="F1498" s="52" t="str">
        <f>VLOOKUP(E1498,ISTRUZIONI!$A$10:$B$15,2)</f>
        <v>-</v>
      </c>
      <c r="G1498" s="9"/>
      <c r="H1498" s="57"/>
      <c r="I1498" s="57"/>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39" t="str">
        <f t="shared" si="648"/>
        <v>ZERO</v>
      </c>
      <c r="B1499" s="39"/>
      <c r="C1499" s="50" t="s">
        <v>34</v>
      </c>
      <c r="D1499" s="10"/>
      <c r="E1499" s="51" t="s">
        <v>34</v>
      </c>
      <c r="F1499" s="52" t="str">
        <f>VLOOKUP(E1499,ISTRUZIONI!$A$10:$B$15,2)</f>
        <v>-</v>
      </c>
      <c r="G1499" s="9"/>
      <c r="H1499" s="57"/>
      <c r="I1499" s="57"/>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39" t="str">
        <f t="shared" si="648"/>
        <v>ZERO</v>
      </c>
      <c r="B1500" s="39"/>
      <c r="C1500" s="50" t="s">
        <v>34</v>
      </c>
      <c r="D1500" s="10"/>
      <c r="E1500" s="51" t="s">
        <v>34</v>
      </c>
      <c r="F1500" s="52" t="str">
        <f>VLOOKUP(E1500,ISTRUZIONI!$A$10:$B$15,2)</f>
        <v>-</v>
      </c>
      <c r="G1500" s="9"/>
      <c r="H1500" s="57"/>
      <c r="I1500" s="57"/>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39" t="str">
        <f t="shared" si="648"/>
        <v>ZERO</v>
      </c>
      <c r="B1501" s="39"/>
      <c r="C1501" s="50" t="s">
        <v>34</v>
      </c>
      <c r="D1501" s="10"/>
      <c r="E1501" s="51" t="s">
        <v>34</v>
      </c>
      <c r="F1501" s="52" t="str">
        <f>VLOOKUP(E1501,ISTRUZIONI!$A$10:$B$15,2)</f>
        <v>-</v>
      </c>
      <c r="G1501" s="9"/>
      <c r="H1501" s="57"/>
      <c r="I1501" s="57"/>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39" t="str">
        <f t="shared" si="648"/>
        <v>ZERO</v>
      </c>
      <c r="B1502" s="39"/>
      <c r="C1502" s="50" t="s">
        <v>34</v>
      </c>
      <c r="D1502" s="10"/>
      <c r="E1502" s="51" t="s">
        <v>34</v>
      </c>
      <c r="F1502" s="52" t="str">
        <f>VLOOKUP(E1502,ISTRUZIONI!$A$10:$B$15,2)</f>
        <v>-</v>
      </c>
      <c r="G1502" s="9"/>
      <c r="H1502" s="57"/>
      <c r="I1502" s="57"/>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39" t="str">
        <f t="shared" si="648"/>
        <v>ZERO</v>
      </c>
      <c r="B1503" s="39"/>
      <c r="C1503" s="50" t="s">
        <v>34</v>
      </c>
      <c r="D1503" s="10"/>
      <c r="E1503" s="51" t="s">
        <v>34</v>
      </c>
      <c r="F1503" s="52" t="str">
        <f>VLOOKUP(E1503,ISTRUZIONI!$A$10:$B$15,2)</f>
        <v>-</v>
      </c>
      <c r="G1503" s="9"/>
      <c r="H1503" s="57"/>
      <c r="I1503" s="57"/>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39" t="str">
        <f t="shared" si="648"/>
        <v>ZERO</v>
      </c>
      <c r="B1504" s="39"/>
      <c r="C1504" s="50" t="s">
        <v>34</v>
      </c>
      <c r="D1504" s="10"/>
      <c r="E1504" s="51" t="s">
        <v>34</v>
      </c>
      <c r="F1504" s="52" t="str">
        <f>VLOOKUP(E1504,ISTRUZIONI!$A$10:$B$15,2)</f>
        <v>-</v>
      </c>
      <c r="G1504" s="9"/>
      <c r="H1504" s="57"/>
      <c r="I1504" s="57"/>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jQfGLi0wCvgddl18S74MK0VfjH8KTJH6wkcxBEk409U8G2pPi3bTO9nq2lMabGaJmlnnDO4/4WVqunNfwoeREQ==" saltValue="gjdf4VVnEB8DHZMbPDdjMA=="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2" sqref="H5:H1504">
      <formula1>44562</formula1>
      <formula2>44926</formula2>
    </dataValidation>
    <dataValidation type="date" allowBlank="1" showInputMessage="1" showErrorMessage="1" prompt="Inserire data: ad esempio 31/12/2022" sqref="I5:I1504">
      <formula1>44562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I14" sqref="I14"/>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82" t="s">
        <v>35</v>
      </c>
      <c r="B1" s="82"/>
      <c r="C1" s="82"/>
      <c r="D1" s="24"/>
    </row>
    <row r="2" spans="1:5" x14ac:dyDescent="0.25">
      <c r="A2" s="6" t="s">
        <v>29</v>
      </c>
      <c r="B2" s="6" t="s">
        <v>31</v>
      </c>
      <c r="C2" s="6" t="s">
        <v>32</v>
      </c>
      <c r="D2" s="23" t="s">
        <v>26</v>
      </c>
    </row>
    <row r="3" spans="1:5" x14ac:dyDescent="0.25">
      <c r="A3" s="6" t="s">
        <v>25</v>
      </c>
      <c r="B3" s="12">
        <f>(SUMIFS(ANAGRAFICA!$J$5:$J$1504,ANAGRAFICA!$C$5:$C$1504,"U",ANAGRAFICA!$F$5:$F$1504,"D")/12)</f>
        <v>0</v>
      </c>
      <c r="C3" s="12">
        <f>(SUMIFS(ANAGRAFICA!$J$5:$J$1504,ANAGRAFICA!$C$5:$C$1504,"D",ANAGRAFICA!$F$5:$F$1504,"D")/12)</f>
        <v>0</v>
      </c>
      <c r="D3" s="22"/>
    </row>
    <row r="4" spans="1:5" x14ac:dyDescent="0.25">
      <c r="A4" s="6" t="s">
        <v>28</v>
      </c>
      <c r="B4" s="12">
        <f>(SUMIFS(ANAGRAFICA!$J$5:$J$1504,ANAGRAFICA!$C$5:$C$1504,"U",ANAGRAFICA!$F$5:$F$1504,"C")/12)</f>
        <v>0</v>
      </c>
      <c r="C4" s="12">
        <f>(SUMIFS(ANAGRAFICA!$J$5:$J$1504,ANAGRAFICA!$C$5:$C$1504,"D",ANAGRAFICA!$F$5:$F$1504,"C")/12)</f>
        <v>0</v>
      </c>
      <c r="D4" s="22"/>
    </row>
    <row r="5" spans="1:5" x14ac:dyDescent="0.25">
      <c r="A5" s="6" t="s">
        <v>30</v>
      </c>
      <c r="B5" s="12">
        <f>(SUMIFS(ANAGRAFICA!$J$5:$J$1504,ANAGRAFICA!$C$5:$C$1504,"U",ANAGRAFICA!$F$5:$F$1504,"B")/12)</f>
        <v>0</v>
      </c>
      <c r="C5" s="12">
        <f>(SUMIFS(ANAGRAFICA!$J$5:$J$1504,ANAGRAFICA!$C$5:$C$1504,"D",ANAGRAFICA!$F$5:$F$1504,"B")/12)</f>
        <v>0</v>
      </c>
      <c r="D5" s="22"/>
    </row>
    <row r="6" spans="1:5" x14ac:dyDescent="0.25">
      <c r="A6" s="6" t="s">
        <v>20</v>
      </c>
      <c r="B6" s="12">
        <f>(SUMIFS(ANAGRAFICA!$J$5:$J$1504,ANAGRAFICA!$C$5:$C$1504,"U",ANAGRAFICA!$F$5:$F$1504,"A")/12)</f>
        <v>0</v>
      </c>
      <c r="C6" s="12">
        <f>(SUMIFS(ANAGRAFICA!$J$5:$J$1504,ANAGRAFICA!$C$5:$C$1504,"D",ANAGRAFICA!$F$5:$F$1504,"A")/12)</f>
        <v>0</v>
      </c>
      <c r="D6" s="22"/>
    </row>
    <row r="7" spans="1:5" x14ac:dyDescent="0.25">
      <c r="A7" s="6" t="s">
        <v>33</v>
      </c>
      <c r="B7" s="12">
        <f>(SUMIFS(ANAGRAFICA!$J$5:$J$1504,ANAGRAFICA!$C$5:$C$1504,"U",ANAGRAFICA!$F$5:$F$1504,"Personale contrattista")/12)</f>
        <v>0</v>
      </c>
      <c r="C7" s="12">
        <f>(SUMIFS(ANAGRAFICA!$J$5:$J$1504,ANAGRAFICA!$C$5:$C$1504,"D",ANAGRAFICA!$F$5:$F$1504,"Personale contrattista")/12)</f>
        <v>0</v>
      </c>
      <c r="D7" s="22"/>
    </row>
    <row r="8" spans="1:5" x14ac:dyDescent="0.25">
      <c r="A8" s="7" t="s">
        <v>26</v>
      </c>
      <c r="B8" s="13">
        <f>SUM(B3:B7)</f>
        <v>0</v>
      </c>
      <c r="C8" s="13">
        <f>SUM(C3:C7)</f>
        <v>0</v>
      </c>
      <c r="D8" s="33">
        <f>B8+C8</f>
        <v>0</v>
      </c>
      <c r="E8" s="40" t="str">
        <f>IF(TRUNC(D8,2)=TRUNC(ANAGRAFICA!L4,2),"OK","ERRORE")</f>
        <v>OK</v>
      </c>
    </row>
  </sheetData>
  <sheetProtection algorithmName="SHA-512" hashValue="6zC5v6nPKFRRbml3z4cuuZtvcTk5KST6ZAPCdmCbhpFngI5kp/8vyi+bQsUMnHkfrhErek5T4d4bdcEJKVLbyA==" saltValue="s7NmnZnrPhutNh+ZKNQG4g==" spinCount="100000"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2022-03-25T07:32:16Z</dcterms:modified>
</cp:coreProperties>
</file>